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Hoja1 (2)" sheetId="1" r:id="rId1"/>
    <sheet name="Hoja1 (3)" sheetId="2" r:id="rId2"/>
    <sheet name="Hoja2" sheetId="3" r:id="rId3"/>
    <sheet name="Hoja3" sheetId="4" r:id="rId4"/>
  </sheets>
  <externalReferences>
    <externalReference r:id="rId5"/>
  </externalReferences>
  <definedNames>
    <definedName name="Acreed">[1]CATALOGOS!$M$1:$M$87</definedName>
    <definedName name="Alta">[1]CATALOGOS!$J$1:$J$6</definedName>
    <definedName name="_xlnm.Print_Area" localSheetId="0">'Hoja1 (2)'!$A$1:$I$61</definedName>
    <definedName name="_xlnm.Print_Area" localSheetId="1">'Hoja1 (3)'!$A$1:$H$60</definedName>
    <definedName name="FtePago">[1]CATALOGOS!$T$1:$T$3</definedName>
    <definedName name="Garantias">[1]CATALOGOS!$W$1:$W$10</definedName>
    <definedName name="RESP">[1]CATALOGOS!$I$1:$I$2</definedName>
    <definedName name="sobretasa">[1]CATALOGOS!$E$1:$E$3</definedName>
    <definedName name="tasas">[1]CATALOGOS!$G$1:$G$6</definedName>
    <definedName name="_xlnm.Print_Titles" localSheetId="0">'Hoja1 (2)'!$1:$9</definedName>
    <definedName name="_xlnm.Print_Titles" localSheetId="1">'Hoja1 (3)'!$1:$9</definedName>
  </definedNames>
  <calcPr calcId="144525"/>
</workbook>
</file>

<file path=xl/sharedStrings.xml><?xml version="1.0" encoding="utf-8"?>
<sst xmlns="http://schemas.openxmlformats.org/spreadsheetml/2006/main" count="83">
  <si>
    <t>Gobierno del Estado de Michocán de Ocampo</t>
  </si>
  <si>
    <t>Secretaría de Finanzas y Administración</t>
  </si>
  <si>
    <t>Subsecretaría de Finanzas</t>
  </si>
  <si>
    <t>Dirección de Crédito</t>
  </si>
  <si>
    <t>Informe Trimestral Periodo 1° de julio al 30 de septiembre de 2016</t>
  </si>
  <si>
    <t>DEUDOR</t>
  </si>
  <si>
    <t>ACREEDOR</t>
  </si>
  <si>
    <t>MONTO TOTAL DEL CRÉDITO CONTRATADO</t>
  </si>
  <si>
    <t>MONTO DISPUESTO DEL CRÉDITO</t>
  </si>
  <si>
    <t>SALDO DEL TRIMESTRE ACTUAL</t>
  </si>
  <si>
    <t xml:space="preserve">AMORTIZACIONES DEL PERIODO </t>
  </si>
  <si>
    <t>REGISTRO ÚNICO DE OBLIGACIONES DEL ESTADO</t>
  </si>
  <si>
    <t>UDI'S</t>
  </si>
  <si>
    <t>PESOS</t>
  </si>
  <si>
    <t>CAPITAL</t>
  </si>
  <si>
    <t>INTERES</t>
  </si>
  <si>
    <t>GOBIERNO DEL ESTADO</t>
  </si>
  <si>
    <t>BANORTE</t>
  </si>
  <si>
    <t>RUOE-I-I-026-2007</t>
  </si>
  <si>
    <t>DEXIA</t>
  </si>
  <si>
    <t>RUOE-I-I-028-2007</t>
  </si>
  <si>
    <t>BANOBRAS</t>
  </si>
  <si>
    <t>RUOE-I-I-027-2007</t>
  </si>
  <si>
    <t>RUOE-I-I-131-2011</t>
  </si>
  <si>
    <t>RUOE-I-I-137-2011</t>
  </si>
  <si>
    <t>BAJIO</t>
  </si>
  <si>
    <t>RUOE-I-I-140-2011</t>
  </si>
  <si>
    <t>MULTIVA</t>
  </si>
  <si>
    <t>RUOE-I-I-156-2013</t>
  </si>
  <si>
    <t>INTERACCIONES</t>
  </si>
  <si>
    <t>RUOE-I-I-155-2013</t>
  </si>
  <si>
    <t>RUOE-I-I-157-2013</t>
  </si>
  <si>
    <t>RUOE-I-I-158-2013</t>
  </si>
  <si>
    <t>RUOE-I-I-159-2014</t>
  </si>
  <si>
    <t xml:space="preserve"> INVEX</t>
  </si>
  <si>
    <t>RUOE-I-I-046-2007</t>
  </si>
  <si>
    <t>TOTAL DEUDA DIRECTA LARGO PLAZO</t>
  </si>
  <si>
    <t>TOTAL DEUDA DIRECTA CORTO PLAZO</t>
  </si>
  <si>
    <t>TOTAL DEUDA AVALADA</t>
  </si>
  <si>
    <t>ARIO</t>
  </si>
  <si>
    <t>RUOE-I-III-225-2013</t>
  </si>
  <si>
    <t>BUENAVISTA</t>
  </si>
  <si>
    <t>RUOE-I-III-219-2013</t>
  </si>
  <si>
    <t>COTIJA</t>
  </si>
  <si>
    <t>RUOE-I-III-195-2010</t>
  </si>
  <si>
    <t>RUOE-I-III-228-2014</t>
  </si>
  <si>
    <t>IXTLÁN</t>
  </si>
  <si>
    <t>RUOE-I-III-223-2013</t>
  </si>
  <si>
    <t>JOSÉ SIXTO VERDUZCO</t>
  </si>
  <si>
    <t>RUOE-I-III-250-2014</t>
  </si>
  <si>
    <t xml:space="preserve">LÁZARO CÁRDENAS </t>
  </si>
  <si>
    <t>RUOE-I-III-224-2013</t>
  </si>
  <si>
    <t>MARCOS CASTELLANOS</t>
  </si>
  <si>
    <t>RUOE-I-III-206-2011</t>
  </si>
  <si>
    <t>MORELIA</t>
  </si>
  <si>
    <t>BBVA BANCOMER</t>
  </si>
  <si>
    <t>RUOE-I-III-207-2011</t>
  </si>
  <si>
    <t>AFIRME</t>
  </si>
  <si>
    <t>RUOE-I-III-125-2007</t>
  </si>
  <si>
    <t>HSBC</t>
  </si>
  <si>
    <t>RUOE-I-III-210-2011</t>
  </si>
  <si>
    <t>RUOE-I-IV-001-1-2011</t>
  </si>
  <si>
    <t>MÚGICA</t>
  </si>
  <si>
    <t>RUOE-I-III-123-2007</t>
  </si>
  <si>
    <t>QUIROGA</t>
  </si>
  <si>
    <t>RUOE-I-III-249-2014</t>
  </si>
  <si>
    <t>SALVADOR ESCALANTE</t>
  </si>
  <si>
    <t>RUOE-I-III-220-2013</t>
  </si>
  <si>
    <t>TUZANTLA</t>
  </si>
  <si>
    <t>RUOE-I-III-010-2003</t>
  </si>
  <si>
    <t>TZITZIO</t>
  </si>
  <si>
    <t>RUOE-I-III-174-2009</t>
  </si>
  <si>
    <t>URUAPAN</t>
  </si>
  <si>
    <t>RUOE-I-III-212-2011</t>
  </si>
  <si>
    <t>ZITÁCUARO</t>
  </si>
  <si>
    <t>RUOE-I-III-229-2014</t>
  </si>
  <si>
    <t>TOTAL DEUDA INDIRECTA LARGO PLAZO</t>
  </si>
  <si>
    <t>TOTAL DEUDA INDIRECTA CORTO PLAZO</t>
  </si>
  <si>
    <t>DEUDA TOTAL</t>
  </si>
  <si>
    <t>FUENTE DE FINANCIAMIENTO</t>
  </si>
  <si>
    <t>ENDEUDAMIENTO NETO</t>
  </si>
  <si>
    <t>FINANCIAMIENTO MENOS AMORTIZACIONES DEL 1 DE JULIO AL 30 DE SEPTIEMBRE DE 2016</t>
  </si>
  <si>
    <t>AMORTIZACIONES E INTERESES DE LA DEUDA</t>
  </si>
</sst>
</file>

<file path=xl/styles.xml><?xml version="1.0" encoding="utf-8"?>
<styleSheet xmlns="http://schemas.openxmlformats.org/spreadsheetml/2006/main">
  <numFmts count="6">
    <numFmt numFmtId="176" formatCode="_(* #,##0.00_);_(* \(#,##0.00\);_(* &quot;-&quot;??_);_(@_)"/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  <numFmt numFmtId="177" formatCode="0.0%"/>
  </numFmts>
  <fonts count="26">
    <font>
      <sz val="9"/>
      <color theme="1"/>
      <name val="Arial"/>
      <charset val="134"/>
    </font>
    <font>
      <b/>
      <sz val="10"/>
      <name val="Calibri"/>
      <charset val="134"/>
    </font>
    <font>
      <b/>
      <sz val="9"/>
      <color theme="1"/>
      <name val="Arial"/>
      <charset val="134"/>
    </font>
    <font>
      <sz val="10"/>
      <color indexed="8"/>
      <name val="Calibri"/>
      <charset val="134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name val="Courier"/>
      <charset val="13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22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/>
    <xf numFmtId="0" fontId="13" fillId="0" borderId="29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39" fontId="14" fillId="0" borderId="0"/>
    <xf numFmtId="0" fontId="10" fillId="8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13" borderId="30" applyNumberFormat="0" applyAlignment="0" applyProtection="0">
      <alignment vertical="center"/>
    </xf>
    <xf numFmtId="0" fontId="7" fillId="5" borderId="27" applyNumberFormat="0" applyFon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20" borderId="34" applyNumberFormat="0" applyAlignment="0" applyProtection="0">
      <alignment vertical="center"/>
    </xf>
    <xf numFmtId="0" fontId="24" fillId="13" borderId="34" applyNumberFormat="0" applyAlignment="0" applyProtection="0">
      <alignment vertical="center"/>
    </xf>
    <xf numFmtId="0" fontId="11" fillId="7" borderId="28" applyNumberFormat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4" fontId="2" fillId="3" borderId="4" xfId="51" applyNumberFormat="1" applyFont="1" applyFill="1" applyBorder="1" applyAlignment="1">
      <alignment horizontal="center" vertical="center" wrapText="1"/>
    </xf>
    <xf numFmtId="4" fontId="2" fillId="3" borderId="5" xfId="5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0" fillId="3" borderId="6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wrapText="1"/>
    </xf>
    <xf numFmtId="4" fontId="2" fillId="3" borderId="8" xfId="0" applyNumberFormat="1" applyFont="1" applyFill="1" applyBorder="1" applyAlignment="1">
      <alignment horizontal="center" wrapText="1"/>
    </xf>
    <xf numFmtId="4" fontId="2" fillId="3" borderId="9" xfId="51" applyNumberFormat="1" applyFont="1" applyFill="1" applyBorder="1" applyAlignment="1">
      <alignment horizontal="center" vertical="center" wrapText="1"/>
    </xf>
    <xf numFmtId="4" fontId="2" fillId="3" borderId="10" xfId="51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0" fillId="3" borderId="11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/>
    </xf>
    <xf numFmtId="4" fontId="2" fillId="3" borderId="12" xfId="51" applyNumberFormat="1" applyFont="1" applyFill="1" applyBorder="1" applyAlignment="1">
      <alignment horizontal="center" vertical="center"/>
    </xf>
    <xf numFmtId="4" fontId="2" fillId="3" borderId="13" xfId="51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</xf>
    <xf numFmtId="4" fontId="0" fillId="4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vertical="center"/>
    </xf>
    <xf numFmtId="4" fontId="0" fillId="4" borderId="15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vertical="center"/>
    </xf>
    <xf numFmtId="4" fontId="0" fillId="4" borderId="16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4" fontId="2" fillId="0" borderId="20" xfId="3" applyNumberFormat="1" applyFont="1" applyFill="1" applyBorder="1" applyAlignment="1" applyProtection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3" applyNumberFormat="1" applyFont="1" applyFill="1" applyBorder="1" applyAlignment="1">
      <alignment vertical="center"/>
    </xf>
    <xf numFmtId="0" fontId="0" fillId="0" borderId="0" xfId="3" applyNumberFormat="1" applyFont="1" applyBorder="1" applyAlignment="1" applyProtection="1">
      <alignment horizontal="left" vertical="center"/>
      <protection locked="0"/>
    </xf>
    <xf numFmtId="0" fontId="0" fillId="0" borderId="0" xfId="3" applyNumberFormat="1" applyFont="1" applyFill="1" applyBorder="1" applyAlignment="1" applyProtection="1">
      <alignment horizontal="left" vertical="center"/>
      <protection locked="0"/>
    </xf>
    <xf numFmtId="4" fontId="0" fillId="0" borderId="0" xfId="50" applyNumberFormat="1" applyFont="1" applyFill="1" applyBorder="1" applyAlignment="1" applyProtection="1">
      <alignment horizontal="center" vertical="center"/>
      <protection locked="0"/>
    </xf>
    <xf numFmtId="4" fontId="0" fillId="0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4" fontId="2" fillId="0" borderId="22" xfId="3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8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24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51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" fontId="2" fillId="3" borderId="11" xfId="51" applyNumberFormat="1" applyFont="1" applyFill="1" applyBorder="1" applyAlignment="1">
      <alignment horizontal="center" vertical="center"/>
    </xf>
    <xf numFmtId="176" fontId="2" fillId="2" borderId="25" xfId="51" applyFont="1" applyFill="1" applyBorder="1" applyAlignment="1">
      <alignment horizontal="center" vertical="center" wrapText="1"/>
    </xf>
    <xf numFmtId="176" fontId="2" fillId="2" borderId="26" xfId="51" applyFont="1" applyFill="1" applyBorder="1" applyAlignment="1">
      <alignment horizontal="center" vertical="center" wrapText="1"/>
    </xf>
    <xf numFmtId="176" fontId="2" fillId="2" borderId="12" xfId="5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</cellXfs>
  <cellStyles count="52">
    <cellStyle name="Normal" xfId="0" builtinId="0"/>
    <cellStyle name="Título 3" xfId="1" builtinId="18"/>
    <cellStyle name="Moneda [0]" xfId="2" builtinId="7"/>
    <cellStyle name="Normal_DEUDA-DICIEMBRE-2001" xfId="3"/>
    <cellStyle name="40% - Énfasis1" xfId="4" builtinId="31"/>
    <cellStyle name="Coma [0]" xfId="5" builtinId="6"/>
    <cellStyle name="Moneda" xfId="6" builtinId="4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60% - Énfasis6" xfId="49" builtinId="52"/>
    <cellStyle name="Millares 2 10 2" xfId="50"/>
    <cellStyle name="Millares_AGOSTO2003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ERARDOA\Documents\Gerardo%20100614\Gerardo\2015\Informes%20de%20Deuda%20P&#250;blica%202015\Inf.%20SHCP%202015\20160114-1139%20MICH-04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M112"/>
  <sheetViews>
    <sheetView showGridLines="0" tabSelected="1" workbookViewId="0">
      <selection activeCell="D18" sqref="D18"/>
    </sheetView>
  </sheetViews>
  <sheetFormatPr defaultColWidth="9" defaultRowHeight="12"/>
  <cols>
    <col min="1" max="1" width="32.8571428571429" style="3" customWidth="1"/>
    <col min="2" max="8" width="18.2857142857143" style="1" customWidth="1"/>
    <col min="9" max="9" width="19.7142857142857" style="3" customWidth="1"/>
    <col min="10" max="19" width="18.2857142857143" style="3" customWidth="1"/>
    <col min="20" max="16384" width="11.4285714285714" style="3"/>
  </cols>
  <sheetData>
    <row r="1" spans="1:1">
      <c r="A1" s="3" t="s">
        <v>0</v>
      </c>
    </row>
    <row r="2" spans="1:1">
      <c r="A2" s="3" t="s">
        <v>1</v>
      </c>
    </row>
    <row r="3" spans="1:1">
      <c r="A3" s="3" t="s">
        <v>2</v>
      </c>
    </row>
    <row r="4" spans="1:1">
      <c r="A4" s="3" t="s">
        <v>3</v>
      </c>
    </row>
    <row r="6" ht="12.75" spans="1:1">
      <c r="A6" s="3" t="s">
        <v>4</v>
      </c>
    </row>
    <row r="7" ht="12.75" customHeight="1" spans="1:9">
      <c r="A7" s="4" t="s">
        <v>5</v>
      </c>
      <c r="B7" s="5" t="s">
        <v>6</v>
      </c>
      <c r="C7" s="6" t="s">
        <v>7</v>
      </c>
      <c r="D7" s="6" t="s">
        <v>8</v>
      </c>
      <c r="E7" s="61" t="s">
        <v>9</v>
      </c>
      <c r="F7" s="62"/>
      <c r="G7" s="9" t="s">
        <v>10</v>
      </c>
      <c r="H7" s="10"/>
      <c r="I7" s="67" t="s">
        <v>11</v>
      </c>
    </row>
    <row r="8" customHeight="1" spans="1:9">
      <c r="A8" s="11"/>
      <c r="B8" s="12"/>
      <c r="C8" s="13"/>
      <c r="D8" s="14"/>
      <c r="E8" s="63" t="s">
        <v>12</v>
      </c>
      <c r="F8" s="64" t="s">
        <v>13</v>
      </c>
      <c r="G8" s="17"/>
      <c r="H8" s="18"/>
      <c r="I8" s="68"/>
    </row>
    <row r="9" ht="13.5" spans="1:9">
      <c r="A9" s="19"/>
      <c r="B9" s="20"/>
      <c r="C9" s="21"/>
      <c r="D9" s="22"/>
      <c r="E9" s="65"/>
      <c r="F9" s="66"/>
      <c r="G9" s="25" t="s">
        <v>14</v>
      </c>
      <c r="H9" s="25" t="s">
        <v>15</v>
      </c>
      <c r="I9" s="69"/>
    </row>
    <row r="10" ht="12.75" spans="1:9">
      <c r="A10" s="26" t="s">
        <v>16</v>
      </c>
      <c r="B10" s="26" t="s">
        <v>17</v>
      </c>
      <c r="C10" s="27">
        <v>600000000</v>
      </c>
      <c r="D10" s="27">
        <v>600000000</v>
      </c>
      <c r="E10" s="28">
        <v>0</v>
      </c>
      <c r="F10" s="28">
        <v>563504704.91</v>
      </c>
      <c r="G10" s="29">
        <v>1875211.53</v>
      </c>
      <c r="H10" s="29">
        <v>6933980.61</v>
      </c>
      <c r="I10" s="70" t="s">
        <v>18</v>
      </c>
    </row>
    <row r="11" spans="1:9">
      <c r="A11" s="30" t="s">
        <v>16</v>
      </c>
      <c r="B11" s="30" t="s">
        <v>19</v>
      </c>
      <c r="C11" s="31">
        <v>971555924</v>
      </c>
      <c r="D11" s="31">
        <v>971555924</v>
      </c>
      <c r="E11" s="32">
        <v>0</v>
      </c>
      <c r="F11" s="32">
        <v>912460555.37</v>
      </c>
      <c r="G11" s="33">
        <v>3036455.19</v>
      </c>
      <c r="H11" s="33">
        <v>11304464.02</v>
      </c>
      <c r="I11" s="71" t="s">
        <v>20</v>
      </c>
    </row>
    <row r="12" spans="1:9">
      <c r="A12" s="30" t="s">
        <v>16</v>
      </c>
      <c r="B12" s="30" t="s">
        <v>21</v>
      </c>
      <c r="C12" s="31">
        <v>998148149</v>
      </c>
      <c r="D12" s="31">
        <v>998148149</v>
      </c>
      <c r="E12" s="32">
        <v>0</v>
      </c>
      <c r="F12" s="32">
        <v>972016468.04</v>
      </c>
      <c r="G12" s="33">
        <v>1342705.49</v>
      </c>
      <c r="H12" s="33">
        <v>12636400.9</v>
      </c>
      <c r="I12" s="71" t="s">
        <v>22</v>
      </c>
    </row>
    <row r="13" spans="1:9">
      <c r="A13" s="30" t="s">
        <v>16</v>
      </c>
      <c r="B13" s="30" t="s">
        <v>17</v>
      </c>
      <c r="C13" s="31">
        <v>2000000000</v>
      </c>
      <c r="D13" s="31">
        <v>2000000000</v>
      </c>
      <c r="E13" s="32">
        <v>0</v>
      </c>
      <c r="F13" s="32">
        <v>1453781535</v>
      </c>
      <c r="G13" s="33">
        <v>25210083</v>
      </c>
      <c r="H13" s="33">
        <v>23180151.62</v>
      </c>
      <c r="I13" s="71" t="s">
        <v>23</v>
      </c>
    </row>
    <row r="14" spans="1:9">
      <c r="A14" s="30" t="s">
        <v>16</v>
      </c>
      <c r="B14" s="30" t="s">
        <v>21</v>
      </c>
      <c r="C14" s="31">
        <v>1514000000</v>
      </c>
      <c r="D14" s="31">
        <v>1514000000</v>
      </c>
      <c r="E14" s="32">
        <v>0</v>
      </c>
      <c r="F14" s="32">
        <v>1110266668.24</v>
      </c>
      <c r="G14" s="33">
        <v>18925000.02</v>
      </c>
      <c r="H14" s="33">
        <v>16951264.57</v>
      </c>
      <c r="I14" s="71" t="s">
        <v>24</v>
      </c>
    </row>
    <row r="15" spans="1:9">
      <c r="A15" s="30" t="s">
        <v>16</v>
      </c>
      <c r="B15" s="30" t="s">
        <v>25</v>
      </c>
      <c r="C15" s="31">
        <v>1285999998</v>
      </c>
      <c r="D15" s="31">
        <v>1285999998</v>
      </c>
      <c r="E15" s="32">
        <v>0</v>
      </c>
      <c r="F15" s="32">
        <v>937708331.55</v>
      </c>
      <c r="G15" s="33">
        <v>16074999.99</v>
      </c>
      <c r="H15" s="33">
        <v>14844832.54</v>
      </c>
      <c r="I15" s="71" t="s">
        <v>26</v>
      </c>
    </row>
    <row r="16" spans="1:9">
      <c r="A16" s="30" t="s">
        <v>16</v>
      </c>
      <c r="B16" s="30" t="s">
        <v>27</v>
      </c>
      <c r="C16" s="31">
        <v>1340000000</v>
      </c>
      <c r="D16" s="31">
        <v>1340000000</v>
      </c>
      <c r="E16" s="32">
        <v>0</v>
      </c>
      <c r="F16" s="32">
        <v>1200847474</v>
      </c>
      <c r="G16" s="33">
        <v>11980919</v>
      </c>
      <c r="H16" s="33">
        <v>22933786.26</v>
      </c>
      <c r="I16" s="71" t="s">
        <v>28</v>
      </c>
    </row>
    <row r="17" spans="1:9">
      <c r="A17" s="30" t="s">
        <v>16</v>
      </c>
      <c r="B17" s="30" t="s">
        <v>29</v>
      </c>
      <c r="C17" s="31">
        <v>1936651240.33</v>
      </c>
      <c r="D17" s="32">
        <v>1923688033.33</v>
      </c>
      <c r="E17" s="32">
        <v>0</v>
      </c>
      <c r="F17" s="32">
        <v>1711991918.33</v>
      </c>
      <c r="G17" s="33">
        <v>33597328</v>
      </c>
      <c r="H17" s="33">
        <v>32416225.82</v>
      </c>
      <c r="I17" s="71" t="s">
        <v>30</v>
      </c>
    </row>
    <row r="18" spans="1:9">
      <c r="A18" s="30" t="s">
        <v>16</v>
      </c>
      <c r="B18" s="30" t="s">
        <v>29</v>
      </c>
      <c r="C18" s="31">
        <v>576311966.67</v>
      </c>
      <c r="D18" s="31">
        <v>400000000</v>
      </c>
      <c r="E18" s="32">
        <v>0</v>
      </c>
      <c r="F18" s="32">
        <v>360640044</v>
      </c>
      <c r="G18" s="33">
        <v>6977074</v>
      </c>
      <c r="H18" s="33">
        <v>6763442.04</v>
      </c>
      <c r="I18" s="71" t="s">
        <v>31</v>
      </c>
    </row>
    <row r="19" customHeight="1" spans="1:9">
      <c r="A19" s="30" t="s">
        <v>16</v>
      </c>
      <c r="B19" s="30" t="s">
        <v>21</v>
      </c>
      <c r="C19" s="31">
        <v>637021366.77</v>
      </c>
      <c r="D19" s="32">
        <v>567154855</v>
      </c>
      <c r="E19" s="32">
        <v>0</v>
      </c>
      <c r="F19" s="32">
        <v>567154855</v>
      </c>
      <c r="G19" s="33">
        <v>0</v>
      </c>
      <c r="H19" s="33">
        <v>12827152.32</v>
      </c>
      <c r="I19" s="71" t="s">
        <v>32</v>
      </c>
    </row>
    <row r="20" spans="1:9">
      <c r="A20" s="30" t="s">
        <v>16</v>
      </c>
      <c r="B20" s="30" t="s">
        <v>21</v>
      </c>
      <c r="C20" s="34">
        <v>4112000000</v>
      </c>
      <c r="D20" s="32">
        <v>483985782.36</v>
      </c>
      <c r="E20" s="32">
        <v>0</v>
      </c>
      <c r="F20" s="32">
        <v>473682073.3</v>
      </c>
      <c r="G20" s="33">
        <v>1379436.85</v>
      </c>
      <c r="H20" s="33">
        <v>7235667.81</v>
      </c>
      <c r="I20" s="71" t="s">
        <v>33</v>
      </c>
    </row>
    <row r="21" spans="1:9">
      <c r="A21" s="30" t="s">
        <v>16</v>
      </c>
      <c r="B21" s="30" t="s">
        <v>21</v>
      </c>
      <c r="C21" s="35"/>
      <c r="D21" s="32">
        <v>257180580.42</v>
      </c>
      <c r="E21" s="32">
        <v>0</v>
      </c>
      <c r="F21" s="32">
        <v>251705390.89</v>
      </c>
      <c r="G21" s="33">
        <v>733005.77</v>
      </c>
      <c r="H21" s="33">
        <v>2447014.96</v>
      </c>
      <c r="I21" s="71" t="s">
        <v>33</v>
      </c>
    </row>
    <row r="22" spans="1:9">
      <c r="A22" s="30" t="s">
        <v>16</v>
      </c>
      <c r="B22" s="30" t="s">
        <v>21</v>
      </c>
      <c r="C22" s="35"/>
      <c r="D22" s="32">
        <v>604448404.18</v>
      </c>
      <c r="E22" s="32">
        <v>0</v>
      </c>
      <c r="F22" s="32">
        <v>591580132.57</v>
      </c>
      <c r="G22" s="33">
        <v>1722774.58</v>
      </c>
      <c r="H22" s="33">
        <v>5751189.65</v>
      </c>
      <c r="I22" s="71" t="s">
        <v>33</v>
      </c>
    </row>
    <row r="23" spans="1:9">
      <c r="A23" s="30" t="s">
        <v>16</v>
      </c>
      <c r="B23" s="30" t="s">
        <v>21</v>
      </c>
      <c r="C23" s="35"/>
      <c r="D23" s="32">
        <v>1233463438.05</v>
      </c>
      <c r="E23" s="32">
        <v>0</v>
      </c>
      <c r="F23" s="32">
        <v>1207203889.01</v>
      </c>
      <c r="G23" s="33">
        <v>3515567.97</v>
      </c>
      <c r="H23" s="33">
        <v>11736125.2</v>
      </c>
      <c r="I23" s="71" t="s">
        <v>33</v>
      </c>
    </row>
    <row r="24" spans="1:9">
      <c r="A24" s="30" t="s">
        <v>16</v>
      </c>
      <c r="B24" s="30" t="s">
        <v>21</v>
      </c>
      <c r="C24" s="35"/>
      <c r="D24" s="32">
        <v>306855599.19</v>
      </c>
      <c r="E24" s="32">
        <v>0</v>
      </c>
      <c r="F24" s="32">
        <v>301069375.89</v>
      </c>
      <c r="G24" s="33">
        <v>876761.47</v>
      </c>
      <c r="H24" s="33">
        <v>2926918.91</v>
      </c>
      <c r="I24" s="71" t="s">
        <v>33</v>
      </c>
    </row>
    <row r="25" spans="1:9">
      <c r="A25" s="30" t="s">
        <v>16</v>
      </c>
      <c r="B25" s="30" t="s">
        <v>21</v>
      </c>
      <c r="C25" s="35"/>
      <c r="D25" s="32">
        <v>162314775.77</v>
      </c>
      <c r="E25" s="32">
        <v>0</v>
      </c>
      <c r="F25" s="32">
        <v>159658927.5</v>
      </c>
      <c r="G25" s="33">
        <v>464951.96</v>
      </c>
      <c r="H25" s="33">
        <v>1552162.96</v>
      </c>
      <c r="I25" s="71" t="s">
        <v>33</v>
      </c>
    </row>
    <row r="26" spans="1:9">
      <c r="A26" s="30" t="s">
        <v>16</v>
      </c>
      <c r="B26" s="30" t="s">
        <v>21</v>
      </c>
      <c r="C26" s="35"/>
      <c r="D26" s="32">
        <v>204056509.52</v>
      </c>
      <c r="E26" s="32">
        <v>0</v>
      </c>
      <c r="F26" s="32">
        <v>200717669.12</v>
      </c>
      <c r="G26" s="33">
        <v>584521.49</v>
      </c>
      <c r="H26" s="33">
        <v>1951325.47</v>
      </c>
      <c r="I26" s="71" t="s">
        <v>33</v>
      </c>
    </row>
    <row r="27" spans="1:9">
      <c r="A27" s="36" t="s">
        <v>16</v>
      </c>
      <c r="B27" s="30" t="s">
        <v>21</v>
      </c>
      <c r="C27" s="35"/>
      <c r="D27" s="37">
        <v>99171074.29</v>
      </c>
      <c r="E27" s="37">
        <v>0</v>
      </c>
      <c r="F27" s="37">
        <v>97548404.19</v>
      </c>
      <c r="G27" s="38">
        <v>284076.33</v>
      </c>
      <c r="H27" s="38">
        <v>948340.46</v>
      </c>
      <c r="I27" s="71" t="s">
        <v>33</v>
      </c>
    </row>
    <row r="28" spans="1:9">
      <c r="A28" s="36" t="s">
        <v>16</v>
      </c>
      <c r="B28" s="30" t="s">
        <v>21</v>
      </c>
      <c r="C28" s="35"/>
      <c r="D28" s="37">
        <v>45788618.73</v>
      </c>
      <c r="E28" s="37">
        <v>0</v>
      </c>
      <c r="F28" s="37">
        <v>45462508.94</v>
      </c>
      <c r="G28" s="38">
        <v>132393.99</v>
      </c>
      <c r="H28" s="38">
        <v>441974.8</v>
      </c>
      <c r="I28" s="71" t="s">
        <v>33</v>
      </c>
    </row>
    <row r="29" spans="1:9">
      <c r="A29" s="36" t="s">
        <v>16</v>
      </c>
      <c r="B29" s="30" t="s">
        <v>21</v>
      </c>
      <c r="C29" s="35"/>
      <c r="D29" s="37">
        <v>93280286.27</v>
      </c>
      <c r="E29" s="37">
        <v>0</v>
      </c>
      <c r="F29" s="37">
        <v>92745429.48</v>
      </c>
      <c r="G29" s="38">
        <v>270089.31</v>
      </c>
      <c r="H29" s="38">
        <v>901647.17</v>
      </c>
      <c r="I29" s="71" t="s">
        <v>33</v>
      </c>
    </row>
    <row r="30" spans="1:9">
      <c r="A30" s="36" t="s">
        <v>16</v>
      </c>
      <c r="B30" s="30" t="s">
        <v>21</v>
      </c>
      <c r="C30" s="39"/>
      <c r="D30" s="37">
        <v>56112126.14</v>
      </c>
      <c r="E30" s="37">
        <v>0</v>
      </c>
      <c r="F30" s="37">
        <v>55869282.08</v>
      </c>
      <c r="G30" s="38">
        <v>162700.15</v>
      </c>
      <c r="H30" s="38">
        <v>543146.76</v>
      </c>
      <c r="I30" s="71" t="s">
        <v>33</v>
      </c>
    </row>
    <row r="31" ht="12.75" spans="1:9">
      <c r="A31" s="30" t="s">
        <v>16</v>
      </c>
      <c r="B31" s="30" t="s">
        <v>34</v>
      </c>
      <c r="C31" s="31">
        <v>5500000000</v>
      </c>
      <c r="D31" s="32">
        <v>3500000000</v>
      </c>
      <c r="E31" s="32">
        <v>761772644.26</v>
      </c>
      <c r="F31" s="32">
        <v>4155309802.18</v>
      </c>
      <c r="G31" s="33">
        <v>41231740.81</v>
      </c>
      <c r="H31" s="33">
        <v>101741984.12</v>
      </c>
      <c r="I31" s="71" t="s">
        <v>35</v>
      </c>
    </row>
    <row r="32" ht="13.5" spans="1:8">
      <c r="A32" s="40" t="s">
        <v>36</v>
      </c>
      <c r="B32" s="41"/>
      <c r="C32" s="42">
        <f t="shared" ref="C32:H32" si="0">SUM(C10:C31)</f>
        <v>21471688644.77</v>
      </c>
      <c r="D32" s="42">
        <f t="shared" si="0"/>
        <v>18647204154.25</v>
      </c>
      <c r="E32" s="42">
        <f t="shared" si="0"/>
        <v>761772644.26</v>
      </c>
      <c r="F32" s="42">
        <f t="shared" si="0"/>
        <v>17422925439.59</v>
      </c>
      <c r="G32" s="42">
        <f t="shared" si="0"/>
        <v>170377796.9</v>
      </c>
      <c r="H32" s="42">
        <f t="shared" si="0"/>
        <v>298969198.97</v>
      </c>
    </row>
    <row r="33" ht="13.5" spans="1:8">
      <c r="A33" s="1"/>
      <c r="C33" s="43"/>
      <c r="D33" s="43"/>
      <c r="E33" s="44"/>
      <c r="F33" s="44"/>
      <c r="G33" s="43"/>
      <c r="H33" s="43"/>
    </row>
    <row r="34" ht="13.5" spans="1:8">
      <c r="A34" s="40" t="s">
        <v>37</v>
      </c>
      <c r="B34" s="45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</row>
    <row r="35" s="1" customFormat="1" ht="13.5" spans="1:8">
      <c r="A35" s="46"/>
      <c r="B35" s="46"/>
      <c r="C35" s="47"/>
      <c r="D35" s="47"/>
      <c r="E35" s="47"/>
      <c r="F35" s="47"/>
      <c r="G35" s="47"/>
      <c r="H35" s="47"/>
    </row>
    <row r="36" ht="13.5" spans="1:8">
      <c r="A36" s="40" t="s">
        <v>38</v>
      </c>
      <c r="B36" s="45"/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</row>
    <row r="37" s="1" customFormat="1" ht="12.75" spans="1:8">
      <c r="A37" s="46"/>
      <c r="B37" s="46"/>
      <c r="C37" s="47"/>
      <c r="D37" s="47"/>
      <c r="E37" s="47"/>
      <c r="F37" s="47"/>
      <c r="G37" s="47"/>
      <c r="H37" s="47"/>
    </row>
    <row r="38" s="2" customFormat="1" customHeight="1" spans="1:39">
      <c r="A38" s="30" t="s">
        <v>39</v>
      </c>
      <c r="B38" s="30" t="s">
        <v>21</v>
      </c>
      <c r="C38" s="31">
        <v>5325045.5</v>
      </c>
      <c r="D38" s="32">
        <v>5325045.5</v>
      </c>
      <c r="E38" s="32">
        <v>0</v>
      </c>
      <c r="F38" s="32">
        <v>2508409.53</v>
      </c>
      <c r="G38" s="31">
        <v>278712.18</v>
      </c>
      <c r="H38" s="31">
        <v>0</v>
      </c>
      <c r="I38" s="71" t="s">
        <v>40</v>
      </c>
      <c r="J38" s="55"/>
      <c r="K38" s="55"/>
      <c r="L38" s="56"/>
      <c r="M38" s="57"/>
      <c r="N38" s="55"/>
      <c r="O38" s="57"/>
      <c r="P38" s="58"/>
      <c r="Q38" s="58"/>
      <c r="R38" s="59"/>
      <c r="S38" s="59"/>
      <c r="T38" s="59"/>
      <c r="U38" s="55"/>
      <c r="AA38" s="60"/>
      <c r="AB38" s="57"/>
      <c r="AC38" s="57"/>
      <c r="AD38" s="55"/>
      <c r="AE38" s="57"/>
      <c r="AF38" s="55"/>
      <c r="AG38" s="55"/>
      <c r="AH38" s="59"/>
      <c r="AI38" s="55"/>
      <c r="AJ38" s="55"/>
      <c r="AK38" s="55"/>
      <c r="AL38" s="57"/>
      <c r="AM38" s="55"/>
    </row>
    <row r="39" s="2" customFormat="1" customHeight="1" spans="1:39">
      <c r="A39" s="30" t="s">
        <v>41</v>
      </c>
      <c r="B39" s="30" t="s">
        <v>21</v>
      </c>
      <c r="C39" s="31">
        <v>5960164.12</v>
      </c>
      <c r="D39" s="32">
        <v>5960164.12</v>
      </c>
      <c r="E39" s="32">
        <v>0</v>
      </c>
      <c r="F39" s="32">
        <v>1614210.97</v>
      </c>
      <c r="G39" s="31">
        <v>372510.27</v>
      </c>
      <c r="H39" s="31">
        <v>0</v>
      </c>
      <c r="I39" s="71" t="s">
        <v>42</v>
      </c>
      <c r="J39" s="55"/>
      <c r="K39" s="55"/>
      <c r="L39" s="56"/>
      <c r="M39" s="57"/>
      <c r="N39" s="55"/>
      <c r="O39" s="57"/>
      <c r="P39" s="58"/>
      <c r="Q39" s="58"/>
      <c r="R39" s="59"/>
      <c r="S39" s="59"/>
      <c r="T39" s="59"/>
      <c r="U39" s="55"/>
      <c r="AA39" s="60"/>
      <c r="AB39" s="57"/>
      <c r="AC39" s="57"/>
      <c r="AD39" s="55"/>
      <c r="AE39" s="57"/>
      <c r="AF39" s="55"/>
      <c r="AG39" s="55"/>
      <c r="AH39" s="59"/>
      <c r="AI39" s="55"/>
      <c r="AJ39" s="55"/>
      <c r="AK39" s="55"/>
      <c r="AL39" s="57"/>
      <c r="AM39" s="55"/>
    </row>
    <row r="40" s="2" customFormat="1" customHeight="1" spans="1:39">
      <c r="A40" s="30" t="s">
        <v>43</v>
      </c>
      <c r="B40" s="30" t="s">
        <v>21</v>
      </c>
      <c r="C40" s="31">
        <v>10000000</v>
      </c>
      <c r="D40" s="32">
        <v>10000000</v>
      </c>
      <c r="E40" s="32">
        <v>0</v>
      </c>
      <c r="F40" s="32">
        <v>1250000.35</v>
      </c>
      <c r="G40" s="31">
        <v>249999.99</v>
      </c>
      <c r="H40" s="31">
        <v>0</v>
      </c>
      <c r="I40" s="71" t="s">
        <v>44</v>
      </c>
      <c r="J40" s="55"/>
      <c r="K40" s="55"/>
      <c r="L40" s="56"/>
      <c r="M40" s="57"/>
      <c r="N40" s="55"/>
      <c r="O40" s="57"/>
      <c r="P40" s="58"/>
      <c r="Q40" s="58"/>
      <c r="R40" s="59"/>
      <c r="S40" s="59"/>
      <c r="T40" s="59"/>
      <c r="U40" s="55"/>
      <c r="AA40" s="60"/>
      <c r="AB40" s="57"/>
      <c r="AC40" s="57"/>
      <c r="AD40" s="55"/>
      <c r="AE40" s="57"/>
      <c r="AF40" s="55"/>
      <c r="AG40" s="55"/>
      <c r="AH40" s="59"/>
      <c r="AI40" s="55"/>
      <c r="AJ40" s="55"/>
      <c r="AK40" s="55"/>
      <c r="AL40" s="57"/>
      <c r="AM40" s="55"/>
    </row>
    <row r="41" s="2" customFormat="1" customHeight="1" spans="1:39">
      <c r="A41" s="30" t="s">
        <v>43</v>
      </c>
      <c r="B41" s="30" t="s">
        <v>21</v>
      </c>
      <c r="C41" s="31">
        <v>1787415.45</v>
      </c>
      <c r="D41" s="32">
        <v>1766716.6</v>
      </c>
      <c r="E41" s="32">
        <v>0</v>
      </c>
      <c r="F41" s="32">
        <v>1251190.77</v>
      </c>
      <c r="G41" s="31">
        <v>89370.78</v>
      </c>
      <c r="H41" s="31">
        <v>0</v>
      </c>
      <c r="I41" s="71" t="s">
        <v>45</v>
      </c>
      <c r="J41" s="55"/>
      <c r="K41" s="55"/>
      <c r="L41" s="56"/>
      <c r="M41" s="57"/>
      <c r="N41" s="55"/>
      <c r="O41" s="57"/>
      <c r="P41" s="58"/>
      <c r="Q41" s="58"/>
      <c r="R41" s="59"/>
      <c r="S41" s="59"/>
      <c r="T41" s="59"/>
      <c r="U41" s="55"/>
      <c r="AA41" s="60"/>
      <c r="AB41" s="57"/>
      <c r="AC41" s="57"/>
      <c r="AD41" s="55"/>
      <c r="AE41" s="57"/>
      <c r="AF41" s="55"/>
      <c r="AG41" s="55"/>
      <c r="AH41" s="59"/>
      <c r="AI41" s="55"/>
      <c r="AJ41" s="55"/>
      <c r="AK41" s="55"/>
      <c r="AL41" s="57"/>
      <c r="AM41" s="55"/>
    </row>
    <row r="42" s="2" customFormat="1" customHeight="1" spans="1:39">
      <c r="A42" s="30" t="s">
        <v>46</v>
      </c>
      <c r="B42" s="30" t="s">
        <v>21</v>
      </c>
      <c r="C42" s="31">
        <v>5305326.26</v>
      </c>
      <c r="D42" s="32">
        <v>3509025.19</v>
      </c>
      <c r="E42" s="32">
        <v>0</v>
      </c>
      <c r="F42" s="32">
        <v>2326849.71</v>
      </c>
      <c r="G42" s="31">
        <v>279221.97</v>
      </c>
      <c r="H42" s="31">
        <v>0</v>
      </c>
      <c r="I42" s="71" t="s">
        <v>47</v>
      </c>
      <c r="J42" s="55"/>
      <c r="K42" s="55"/>
      <c r="L42" s="56"/>
      <c r="M42" s="57"/>
      <c r="N42" s="55"/>
      <c r="O42" s="57"/>
      <c r="P42" s="58"/>
      <c r="Q42" s="58"/>
      <c r="R42" s="59"/>
      <c r="S42" s="59"/>
      <c r="T42" s="59"/>
      <c r="U42" s="55"/>
      <c r="AA42" s="60"/>
      <c r="AB42" s="57"/>
      <c r="AC42" s="57"/>
      <c r="AD42" s="55"/>
      <c r="AE42" s="57"/>
      <c r="AF42" s="55"/>
      <c r="AG42" s="55"/>
      <c r="AH42" s="59"/>
      <c r="AI42" s="55"/>
      <c r="AJ42" s="55"/>
      <c r="AK42" s="55"/>
      <c r="AL42" s="57"/>
      <c r="AM42" s="55"/>
    </row>
    <row r="43" s="2" customFormat="1" customHeight="1" spans="1:39">
      <c r="A43" s="30" t="s">
        <v>48</v>
      </c>
      <c r="B43" s="30" t="s">
        <v>21</v>
      </c>
      <c r="C43" s="31">
        <v>8422783.94</v>
      </c>
      <c r="D43" s="32">
        <v>5776924</v>
      </c>
      <c r="E43" s="32">
        <v>0</v>
      </c>
      <c r="F43" s="32">
        <v>4091336.26</v>
      </c>
      <c r="G43" s="31">
        <v>292238.31</v>
      </c>
      <c r="H43" s="31">
        <v>0</v>
      </c>
      <c r="I43" s="71" t="s">
        <v>49</v>
      </c>
      <c r="J43" s="55"/>
      <c r="K43" s="55"/>
      <c r="L43" s="56"/>
      <c r="M43" s="57"/>
      <c r="N43" s="55"/>
      <c r="O43" s="57"/>
      <c r="P43" s="58"/>
      <c r="Q43" s="58"/>
      <c r="R43" s="59"/>
      <c r="S43" s="59"/>
      <c r="T43" s="59"/>
      <c r="U43" s="55"/>
      <c r="AA43" s="60"/>
      <c r="AB43" s="57"/>
      <c r="AC43" s="57"/>
      <c r="AD43" s="55"/>
      <c r="AE43" s="57"/>
      <c r="AF43" s="55"/>
      <c r="AG43" s="55"/>
      <c r="AH43" s="59"/>
      <c r="AI43" s="55"/>
      <c r="AJ43" s="55"/>
      <c r="AK43" s="55"/>
      <c r="AL43" s="57"/>
      <c r="AM43" s="55"/>
    </row>
    <row r="44" s="2" customFormat="1" customHeight="1" spans="1:39">
      <c r="A44" s="30" t="s">
        <v>50</v>
      </c>
      <c r="B44" s="30" t="s">
        <v>21</v>
      </c>
      <c r="C44" s="31">
        <v>28487604.58</v>
      </c>
      <c r="D44" s="32">
        <v>25353795.27</v>
      </c>
      <c r="E44" s="32">
        <v>0</v>
      </c>
      <c r="F44" s="32">
        <v>23521875.35</v>
      </c>
      <c r="G44" s="31">
        <v>784062.510000002</v>
      </c>
      <c r="H44" s="31">
        <v>0</v>
      </c>
      <c r="I44" s="71" t="s">
        <v>51</v>
      </c>
      <c r="J44" s="55"/>
      <c r="K44" s="55"/>
      <c r="L44" s="56"/>
      <c r="M44" s="57"/>
      <c r="N44" s="55"/>
      <c r="O44" s="57"/>
      <c r="P44" s="58"/>
      <c r="Q44" s="58"/>
      <c r="R44" s="59"/>
      <c r="S44" s="59"/>
      <c r="T44" s="59"/>
      <c r="U44" s="55"/>
      <c r="AA44" s="60"/>
      <c r="AB44" s="57"/>
      <c r="AC44" s="57"/>
      <c r="AD44" s="55"/>
      <c r="AE44" s="57"/>
      <c r="AF44" s="55"/>
      <c r="AG44" s="55"/>
      <c r="AH44" s="59"/>
      <c r="AI44" s="55"/>
      <c r="AJ44" s="55"/>
      <c r="AK44" s="55"/>
      <c r="AL44" s="57"/>
      <c r="AM44" s="55"/>
    </row>
    <row r="45" s="2" customFormat="1" customHeight="1" spans="1:39">
      <c r="A45" s="30" t="s">
        <v>52</v>
      </c>
      <c r="B45" s="30" t="s">
        <v>21</v>
      </c>
      <c r="C45" s="31">
        <v>3037236</v>
      </c>
      <c r="D45" s="32">
        <v>3037236</v>
      </c>
      <c r="E45" s="32">
        <v>0</v>
      </c>
      <c r="F45" s="32">
        <v>506206.2</v>
      </c>
      <c r="G45" s="31">
        <v>126551.49</v>
      </c>
      <c r="H45" s="31">
        <v>0</v>
      </c>
      <c r="I45" s="71" t="s">
        <v>53</v>
      </c>
      <c r="J45" s="55"/>
      <c r="K45" s="55"/>
      <c r="L45" s="56"/>
      <c r="M45" s="57"/>
      <c r="N45" s="55"/>
      <c r="O45" s="57"/>
      <c r="P45" s="58"/>
      <c r="Q45" s="58"/>
      <c r="R45" s="59"/>
      <c r="S45" s="59"/>
      <c r="T45" s="59"/>
      <c r="U45" s="55"/>
      <c r="AA45" s="60"/>
      <c r="AB45" s="57"/>
      <c r="AC45" s="57"/>
      <c r="AD45" s="55"/>
      <c r="AE45" s="57"/>
      <c r="AF45" s="55"/>
      <c r="AG45" s="55"/>
      <c r="AH45" s="59"/>
      <c r="AI45" s="55"/>
      <c r="AJ45" s="55"/>
      <c r="AK45" s="55"/>
      <c r="AL45" s="57"/>
      <c r="AM45" s="55"/>
    </row>
    <row r="46" s="2" customFormat="1" customHeight="1" spans="1:39">
      <c r="A46" s="30" t="s">
        <v>54</v>
      </c>
      <c r="B46" s="30" t="s">
        <v>55</v>
      </c>
      <c r="C46" s="31">
        <v>300000000</v>
      </c>
      <c r="D46" s="32">
        <v>300000000</v>
      </c>
      <c r="E46" s="32">
        <v>0</v>
      </c>
      <c r="F46" s="32">
        <v>153378965.71</v>
      </c>
      <c r="G46" s="31">
        <v>7798930.53</v>
      </c>
      <c r="H46" s="31">
        <v>0</v>
      </c>
      <c r="I46" s="71" t="s">
        <v>56</v>
      </c>
      <c r="J46" s="55"/>
      <c r="K46" s="55"/>
      <c r="L46" s="56"/>
      <c r="M46" s="57"/>
      <c r="N46" s="55"/>
      <c r="O46" s="57"/>
      <c r="P46" s="58"/>
      <c r="Q46" s="58"/>
      <c r="R46" s="59"/>
      <c r="S46" s="59"/>
      <c r="T46" s="59"/>
      <c r="U46" s="55"/>
      <c r="AA46" s="60"/>
      <c r="AB46" s="57"/>
      <c r="AC46" s="57"/>
      <c r="AD46" s="55"/>
      <c r="AE46" s="57"/>
      <c r="AF46" s="55"/>
      <c r="AG46" s="55"/>
      <c r="AH46" s="59"/>
      <c r="AI46" s="55"/>
      <c r="AJ46" s="55"/>
      <c r="AK46" s="55"/>
      <c r="AL46" s="57"/>
      <c r="AM46" s="55"/>
    </row>
    <row r="47" s="2" customFormat="1" customHeight="1" spans="1:39">
      <c r="A47" s="30" t="s">
        <v>54</v>
      </c>
      <c r="B47" s="30" t="s">
        <v>57</v>
      </c>
      <c r="C47" s="31">
        <v>160079690</v>
      </c>
      <c r="D47" s="32">
        <v>160079690</v>
      </c>
      <c r="E47" s="32">
        <v>0</v>
      </c>
      <c r="F47" s="32">
        <v>19659190</v>
      </c>
      <c r="G47" s="31">
        <v>4212615</v>
      </c>
      <c r="H47" s="31">
        <v>0</v>
      </c>
      <c r="I47" s="71" t="s">
        <v>58</v>
      </c>
      <c r="J47" s="55"/>
      <c r="K47" s="55"/>
      <c r="L47" s="56"/>
      <c r="M47" s="57"/>
      <c r="N47" s="55"/>
      <c r="O47" s="57"/>
      <c r="P47" s="58"/>
      <c r="Q47" s="58"/>
      <c r="R47" s="59"/>
      <c r="S47" s="59"/>
      <c r="T47" s="59"/>
      <c r="U47" s="55"/>
      <c r="AA47" s="60"/>
      <c r="AB47" s="57"/>
      <c r="AC47" s="57"/>
      <c r="AD47" s="55"/>
      <c r="AE47" s="57"/>
      <c r="AF47" s="55"/>
      <c r="AG47" s="55"/>
      <c r="AH47" s="59"/>
      <c r="AI47" s="55"/>
      <c r="AJ47" s="55"/>
      <c r="AK47" s="55"/>
      <c r="AL47" s="57"/>
      <c r="AM47" s="55"/>
    </row>
    <row r="48" s="2" customFormat="1" customHeight="1" spans="1:39">
      <c r="A48" s="30" t="s">
        <v>54</v>
      </c>
      <c r="B48" s="30" t="s">
        <v>59</v>
      </c>
      <c r="C48" s="31">
        <v>142000000</v>
      </c>
      <c r="D48" s="32">
        <v>142000000</v>
      </c>
      <c r="E48" s="32">
        <v>0</v>
      </c>
      <c r="F48" s="32">
        <v>87192982.24</v>
      </c>
      <c r="G48" s="31">
        <v>3736842.11999999</v>
      </c>
      <c r="H48" s="31">
        <v>0</v>
      </c>
      <c r="I48" s="71" t="s">
        <v>60</v>
      </c>
      <c r="J48" s="55"/>
      <c r="K48" s="55"/>
      <c r="L48" s="56"/>
      <c r="M48" s="57"/>
      <c r="N48" s="55"/>
      <c r="O48" s="57"/>
      <c r="P48" s="58"/>
      <c r="Q48" s="58"/>
      <c r="R48" s="59"/>
      <c r="S48" s="59"/>
      <c r="T48" s="59"/>
      <c r="U48" s="55"/>
      <c r="AA48" s="60"/>
      <c r="AB48" s="57"/>
      <c r="AC48" s="57"/>
      <c r="AD48" s="55"/>
      <c r="AE48" s="57"/>
      <c r="AF48" s="55"/>
      <c r="AG48" s="55"/>
      <c r="AH48" s="59"/>
      <c r="AI48" s="55"/>
      <c r="AJ48" s="55"/>
      <c r="AK48" s="55"/>
      <c r="AL48" s="57"/>
      <c r="AM48" s="55"/>
    </row>
    <row r="49" s="2" customFormat="1" customHeight="1" spans="1:39">
      <c r="A49" s="30" t="s">
        <v>54</v>
      </c>
      <c r="B49" s="30" t="s">
        <v>21</v>
      </c>
      <c r="C49" s="31">
        <v>18006188.63</v>
      </c>
      <c r="D49" s="32">
        <v>18599281.25</v>
      </c>
      <c r="E49" s="32">
        <v>0</v>
      </c>
      <c r="F49" s="32">
        <v>0</v>
      </c>
      <c r="G49" s="31">
        <v>0</v>
      </c>
      <c r="H49" s="31">
        <v>0</v>
      </c>
      <c r="I49" s="71" t="s">
        <v>61</v>
      </c>
      <c r="J49" s="55"/>
      <c r="K49" s="55"/>
      <c r="L49" s="56"/>
      <c r="M49" s="57"/>
      <c r="N49" s="55"/>
      <c r="O49" s="57"/>
      <c r="P49" s="58"/>
      <c r="Q49" s="58"/>
      <c r="R49" s="59"/>
      <c r="S49" s="59"/>
      <c r="T49" s="59"/>
      <c r="U49" s="55"/>
      <c r="AA49" s="60"/>
      <c r="AB49" s="57"/>
      <c r="AC49" s="57"/>
      <c r="AD49" s="55"/>
      <c r="AE49" s="57"/>
      <c r="AF49" s="55"/>
      <c r="AG49" s="55"/>
      <c r="AH49" s="59"/>
      <c r="AI49" s="55"/>
      <c r="AJ49" s="55"/>
      <c r="AK49" s="55"/>
      <c r="AL49" s="57"/>
      <c r="AM49" s="55"/>
    </row>
    <row r="50" s="2" customFormat="1" customHeight="1" spans="1:39">
      <c r="A50" s="30" t="s">
        <v>62</v>
      </c>
      <c r="B50" s="30" t="s">
        <v>21</v>
      </c>
      <c r="C50" s="31">
        <v>10400000</v>
      </c>
      <c r="D50" s="32">
        <v>10400000</v>
      </c>
      <c r="E50" s="32">
        <v>0</v>
      </c>
      <c r="F50" s="32">
        <v>1157423.31</v>
      </c>
      <c r="G50" s="31">
        <v>267097.74</v>
      </c>
      <c r="H50" s="31">
        <v>0</v>
      </c>
      <c r="I50" s="71" t="s">
        <v>63</v>
      </c>
      <c r="J50" s="55"/>
      <c r="K50" s="55"/>
      <c r="L50" s="56"/>
      <c r="M50" s="57"/>
      <c r="N50" s="55"/>
      <c r="O50" s="57"/>
      <c r="P50" s="58"/>
      <c r="Q50" s="58"/>
      <c r="R50" s="59"/>
      <c r="S50" s="59"/>
      <c r="T50" s="59"/>
      <c r="U50" s="55"/>
      <c r="AA50" s="60"/>
      <c r="AB50" s="57"/>
      <c r="AC50" s="57"/>
      <c r="AD50" s="55"/>
      <c r="AE50" s="57"/>
      <c r="AF50" s="55"/>
      <c r="AG50" s="55"/>
      <c r="AH50" s="59"/>
      <c r="AI50" s="55"/>
      <c r="AJ50" s="55"/>
      <c r="AK50" s="55"/>
      <c r="AL50" s="57"/>
      <c r="AM50" s="55"/>
    </row>
    <row r="51" s="2" customFormat="1" customHeight="1" spans="1:39">
      <c r="A51" s="30" t="s">
        <v>64</v>
      </c>
      <c r="B51" s="30" t="s">
        <v>21</v>
      </c>
      <c r="C51" s="31">
        <v>3027300</v>
      </c>
      <c r="D51" s="32">
        <v>2995677.63</v>
      </c>
      <c r="E51" s="32">
        <v>0</v>
      </c>
      <c r="F51" s="32">
        <v>2119110</v>
      </c>
      <c r="G51" s="31">
        <v>100910</v>
      </c>
      <c r="H51" s="31">
        <v>0</v>
      </c>
      <c r="I51" s="71" t="s">
        <v>65</v>
      </c>
      <c r="J51" s="55"/>
      <c r="K51" s="55"/>
      <c r="L51" s="56"/>
      <c r="M51" s="57"/>
      <c r="N51" s="55"/>
      <c r="O51" s="57"/>
      <c r="P51" s="58"/>
      <c r="Q51" s="58"/>
      <c r="R51" s="59"/>
      <c r="S51" s="59"/>
      <c r="T51" s="59"/>
      <c r="U51" s="55"/>
      <c r="AA51" s="60"/>
      <c r="AB51" s="57"/>
      <c r="AC51" s="57"/>
      <c r="AD51" s="55"/>
      <c r="AE51" s="57"/>
      <c r="AF51" s="55"/>
      <c r="AG51" s="55"/>
      <c r="AH51" s="59"/>
      <c r="AI51" s="55"/>
      <c r="AJ51" s="55"/>
      <c r="AK51" s="55"/>
      <c r="AL51" s="57"/>
      <c r="AM51" s="55"/>
    </row>
    <row r="52" s="2" customFormat="1" customHeight="1" spans="1:39">
      <c r="A52" s="30" t="s">
        <v>66</v>
      </c>
      <c r="B52" s="30" t="s">
        <v>21</v>
      </c>
      <c r="C52" s="31">
        <v>6995722.75</v>
      </c>
      <c r="D52" s="32">
        <v>6995722.75</v>
      </c>
      <c r="E52" s="32">
        <v>0</v>
      </c>
      <c r="F52" s="32">
        <v>5405785.75</v>
      </c>
      <c r="G52" s="31">
        <v>190792.44</v>
      </c>
      <c r="H52" s="31">
        <v>0</v>
      </c>
      <c r="I52" s="71" t="s">
        <v>67</v>
      </c>
      <c r="J52" s="55"/>
      <c r="K52" s="55"/>
      <c r="L52" s="56"/>
      <c r="M52" s="57"/>
      <c r="N52" s="55"/>
      <c r="O52" s="57"/>
      <c r="P52" s="58"/>
      <c r="Q52" s="58"/>
      <c r="R52" s="59"/>
      <c r="S52" s="59"/>
      <c r="T52" s="59"/>
      <c r="U52" s="55"/>
      <c r="AA52" s="60"/>
      <c r="AB52" s="57"/>
      <c r="AC52" s="57"/>
      <c r="AD52" s="55"/>
      <c r="AE52" s="57"/>
      <c r="AF52" s="55"/>
      <c r="AG52" s="55"/>
      <c r="AH52" s="59"/>
      <c r="AI52" s="55"/>
      <c r="AJ52" s="55"/>
      <c r="AK52" s="55"/>
      <c r="AL52" s="57"/>
      <c r="AM52" s="55"/>
    </row>
    <row r="53" s="2" customFormat="1" customHeight="1" spans="1:39">
      <c r="A53" s="30" t="s">
        <v>68</v>
      </c>
      <c r="B53" s="30" t="s">
        <v>21</v>
      </c>
      <c r="C53" s="31">
        <v>4270906.16</v>
      </c>
      <c r="D53" s="32">
        <v>4230178</v>
      </c>
      <c r="E53" s="32">
        <v>0</v>
      </c>
      <c r="F53" s="32">
        <v>2989634.3</v>
      </c>
      <c r="G53" s="31">
        <v>213545.31</v>
      </c>
      <c r="H53" s="31">
        <v>0</v>
      </c>
      <c r="I53" s="71" t="s">
        <v>69</v>
      </c>
      <c r="J53" s="55"/>
      <c r="K53" s="55"/>
      <c r="L53" s="56"/>
      <c r="M53" s="57"/>
      <c r="N53" s="55"/>
      <c r="O53" s="57"/>
      <c r="P53" s="58"/>
      <c r="Q53" s="58"/>
      <c r="R53" s="59"/>
      <c r="S53" s="59"/>
      <c r="T53" s="59"/>
      <c r="U53" s="55"/>
      <c r="AA53" s="60"/>
      <c r="AB53" s="57"/>
      <c r="AC53" s="57"/>
      <c r="AD53" s="55"/>
      <c r="AE53" s="57"/>
      <c r="AF53" s="55"/>
      <c r="AG53" s="55"/>
      <c r="AH53" s="59"/>
      <c r="AI53" s="55"/>
      <c r="AJ53" s="55"/>
      <c r="AK53" s="55"/>
      <c r="AL53" s="57"/>
      <c r="AM53" s="55"/>
    </row>
    <row r="54" s="2" customFormat="1" customHeight="1" spans="1:39">
      <c r="A54" s="30" t="s">
        <v>70</v>
      </c>
      <c r="B54" s="30" t="s">
        <v>21</v>
      </c>
      <c r="C54" s="31">
        <v>12900000</v>
      </c>
      <c r="D54" s="32">
        <v>12900000</v>
      </c>
      <c r="E54" s="32">
        <v>0</v>
      </c>
      <c r="F54" s="32">
        <v>4515000</v>
      </c>
      <c r="G54" s="31">
        <v>215000</v>
      </c>
      <c r="H54" s="31">
        <v>0</v>
      </c>
      <c r="I54" s="71" t="s">
        <v>71</v>
      </c>
      <c r="J54" s="55"/>
      <c r="K54" s="55"/>
      <c r="L54" s="56"/>
      <c r="M54" s="57"/>
      <c r="N54" s="55"/>
      <c r="O54" s="57"/>
      <c r="P54" s="58"/>
      <c r="Q54" s="58"/>
      <c r="R54" s="59"/>
      <c r="S54" s="59"/>
      <c r="T54" s="59"/>
      <c r="U54" s="55"/>
      <c r="AA54" s="60"/>
      <c r="AB54" s="57"/>
      <c r="AC54" s="57"/>
      <c r="AD54" s="55"/>
      <c r="AE54" s="57"/>
      <c r="AF54" s="55"/>
      <c r="AG54" s="55"/>
      <c r="AH54" s="59"/>
      <c r="AI54" s="55"/>
      <c r="AJ54" s="55"/>
      <c r="AK54" s="55"/>
      <c r="AL54" s="57"/>
      <c r="AM54" s="55"/>
    </row>
    <row r="55" s="2" customFormat="1" customHeight="1" spans="1:39">
      <c r="A55" s="30" t="s">
        <v>72</v>
      </c>
      <c r="B55" s="30" t="s">
        <v>21</v>
      </c>
      <c r="C55" s="31">
        <v>53145969.42</v>
      </c>
      <c r="D55" s="32">
        <v>53145969.42</v>
      </c>
      <c r="E55" s="32">
        <v>0</v>
      </c>
      <c r="F55" s="32">
        <v>35174865.49</v>
      </c>
      <c r="G55" s="31">
        <v>1106905.14</v>
      </c>
      <c r="H55" s="31">
        <v>0</v>
      </c>
      <c r="I55" s="71" t="s">
        <v>73</v>
      </c>
      <c r="J55" s="55"/>
      <c r="K55" s="55"/>
      <c r="L55" s="56"/>
      <c r="M55" s="57"/>
      <c r="N55" s="55"/>
      <c r="O55" s="57"/>
      <c r="P55" s="58"/>
      <c r="Q55" s="58"/>
      <c r="R55" s="59"/>
      <c r="S55" s="59"/>
      <c r="T55" s="59"/>
      <c r="U55" s="55"/>
      <c r="AA55" s="60"/>
      <c r="AB55" s="57"/>
      <c r="AC55" s="57"/>
      <c r="AD55" s="55"/>
      <c r="AE55" s="57"/>
      <c r="AF55" s="55"/>
      <c r="AG55" s="55"/>
      <c r="AH55" s="59"/>
      <c r="AI55" s="55"/>
      <c r="AJ55" s="55"/>
      <c r="AK55" s="55"/>
      <c r="AL55" s="57"/>
      <c r="AM55" s="55"/>
    </row>
    <row r="56" s="2" customFormat="1" customHeight="1" spans="1:39">
      <c r="A56" s="30" t="s">
        <v>74</v>
      </c>
      <c r="B56" s="30" t="s">
        <v>21</v>
      </c>
      <c r="C56" s="31">
        <v>5165667.53</v>
      </c>
      <c r="D56" s="32">
        <v>4900000</v>
      </c>
      <c r="E56" s="32">
        <v>0</v>
      </c>
      <c r="F56" s="32">
        <v>4302987.49</v>
      </c>
      <c r="G56" s="31">
        <v>190670.01</v>
      </c>
      <c r="H56" s="31">
        <v>0</v>
      </c>
      <c r="I56" s="71" t="s">
        <v>75</v>
      </c>
      <c r="J56" s="55"/>
      <c r="K56" s="55"/>
      <c r="L56" s="56"/>
      <c r="M56" s="57"/>
      <c r="N56" s="55"/>
      <c r="O56" s="57"/>
      <c r="P56" s="58"/>
      <c r="Q56" s="58"/>
      <c r="R56" s="59"/>
      <c r="S56" s="59"/>
      <c r="T56" s="59"/>
      <c r="U56" s="55"/>
      <c r="AA56" s="60"/>
      <c r="AB56" s="57"/>
      <c r="AC56" s="57"/>
      <c r="AD56" s="55"/>
      <c r="AE56" s="57"/>
      <c r="AF56" s="55"/>
      <c r="AG56" s="55"/>
      <c r="AH56" s="59"/>
      <c r="AI56" s="55"/>
      <c r="AJ56" s="55"/>
      <c r="AK56" s="55"/>
      <c r="AL56" s="57"/>
      <c r="AM56" s="55"/>
    </row>
    <row r="57" ht="13.5" spans="1:8">
      <c r="A57" s="40" t="s">
        <v>76</v>
      </c>
      <c r="B57" s="41"/>
      <c r="C57" s="42">
        <f>SUM(C38:C56)</f>
        <v>784317020.34</v>
      </c>
      <c r="D57" s="42">
        <f t="shared" ref="D57:H57" si="1">SUM(D38:D56)</f>
        <v>776975425.73</v>
      </c>
      <c r="E57" s="42">
        <f t="shared" si="1"/>
        <v>0</v>
      </c>
      <c r="F57" s="42">
        <f t="shared" si="1"/>
        <v>352966023.43</v>
      </c>
      <c r="G57" s="42">
        <f t="shared" si="1"/>
        <v>20505975.79</v>
      </c>
      <c r="H57" s="42">
        <f t="shared" si="1"/>
        <v>0</v>
      </c>
    </row>
    <row r="58" ht="13.5" spans="1:8">
      <c r="A58" s="48"/>
      <c r="B58" s="49"/>
      <c r="C58" s="50"/>
      <c r="D58" s="50"/>
      <c r="E58" s="51"/>
      <c r="F58" s="44"/>
      <c r="G58" s="51"/>
      <c r="H58" s="51"/>
    </row>
    <row r="59" ht="13.5" spans="1:8">
      <c r="A59" s="40" t="s">
        <v>77</v>
      </c>
      <c r="B59" s="45"/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</row>
    <row r="60" ht="13.5" spans="1:8">
      <c r="A60" s="1"/>
      <c r="B60" s="52"/>
      <c r="C60" s="43"/>
      <c r="D60" s="43"/>
      <c r="E60" s="44"/>
      <c r="F60" s="44"/>
      <c r="G60" s="44"/>
      <c r="H60" s="43"/>
    </row>
    <row r="61" ht="13.5" spans="1:8">
      <c r="A61" s="40" t="s">
        <v>78</v>
      </c>
      <c r="B61" s="53"/>
      <c r="C61" s="54">
        <f t="shared" ref="C61:H61" si="2">SUM(C32,C34,C36,C57,C59)</f>
        <v>22256005665.11</v>
      </c>
      <c r="D61" s="54">
        <f t="shared" si="2"/>
        <v>19424179579.98</v>
      </c>
      <c r="E61" s="54">
        <f t="shared" si="2"/>
        <v>761772644.26</v>
      </c>
      <c r="F61" s="54">
        <f t="shared" si="2"/>
        <v>17775891463.02</v>
      </c>
      <c r="G61" s="54">
        <f t="shared" si="2"/>
        <v>190883772.69</v>
      </c>
      <c r="H61" s="54">
        <f t="shared" si="2"/>
        <v>298969198.97</v>
      </c>
    </row>
    <row r="62" ht="12.75"/>
    <row r="63" spans="6:6">
      <c r="F63" s="43"/>
    </row>
    <row r="64" spans="6:6">
      <c r="F64" s="43"/>
    </row>
    <row r="65" spans="6:6">
      <c r="F65" s="43"/>
    </row>
    <row r="66" spans="6:6">
      <c r="F66" s="43"/>
    </row>
    <row r="67" spans="6:6">
      <c r="F67" s="43"/>
    </row>
    <row r="68" spans="6:6">
      <c r="F68" s="43"/>
    </row>
    <row r="69" spans="6:6">
      <c r="F69" s="43"/>
    </row>
    <row r="70" spans="6:6">
      <c r="F70" s="43"/>
    </row>
    <row r="71" spans="6:6">
      <c r="F71" s="43"/>
    </row>
    <row r="72" spans="6:6">
      <c r="F72" s="43"/>
    </row>
    <row r="73" spans="6:6">
      <c r="F73" s="43"/>
    </row>
    <row r="74" spans="6:6">
      <c r="F74" s="43"/>
    </row>
    <row r="75" spans="6:6">
      <c r="F75" s="43"/>
    </row>
    <row r="76" spans="6:6">
      <c r="F76" s="43"/>
    </row>
    <row r="77" spans="6:6">
      <c r="F77" s="43"/>
    </row>
    <row r="78" spans="6:6">
      <c r="F78" s="43"/>
    </row>
    <row r="79" spans="6:6">
      <c r="F79" s="43"/>
    </row>
    <row r="80" spans="6:6">
      <c r="F80" s="43"/>
    </row>
    <row r="81" spans="6:6">
      <c r="F81" s="43"/>
    </row>
    <row r="82" spans="6:6">
      <c r="F82" s="43"/>
    </row>
    <row r="83" spans="6:6">
      <c r="F83" s="43"/>
    </row>
    <row r="84" spans="6:6">
      <c r="F84" s="43"/>
    </row>
    <row r="85" spans="6:6">
      <c r="F85" s="43"/>
    </row>
    <row r="86" spans="6:6">
      <c r="F86" s="43"/>
    </row>
    <row r="87" spans="6:6">
      <c r="F87" s="43"/>
    </row>
    <row r="88" spans="6:6">
      <c r="F88" s="43"/>
    </row>
    <row r="89" spans="6:6">
      <c r="F89" s="43"/>
    </row>
    <row r="90" spans="6:6">
      <c r="F90" s="43"/>
    </row>
    <row r="91" spans="6:6">
      <c r="F91" s="43"/>
    </row>
    <row r="92" spans="6:6">
      <c r="F92" s="43"/>
    </row>
    <row r="93" spans="6:6">
      <c r="F93" s="43"/>
    </row>
    <row r="94" spans="6:6">
      <c r="F94" s="43"/>
    </row>
    <row r="95" spans="6:6">
      <c r="F95" s="43"/>
    </row>
    <row r="96" spans="6:6">
      <c r="F96" s="43"/>
    </row>
    <row r="97" spans="6:6">
      <c r="F97" s="43"/>
    </row>
    <row r="98" spans="6:6">
      <c r="F98" s="43"/>
    </row>
    <row r="99" spans="6:6">
      <c r="F99" s="43"/>
    </row>
    <row r="100" spans="6:6">
      <c r="F100" s="43"/>
    </row>
    <row r="101" spans="6:6">
      <c r="F101" s="43"/>
    </row>
    <row r="102" spans="6:6">
      <c r="F102" s="43"/>
    </row>
    <row r="103" spans="6:6">
      <c r="F103" s="43"/>
    </row>
    <row r="104" spans="6:6">
      <c r="F104" s="43"/>
    </row>
    <row r="105" spans="6:6">
      <c r="F105" s="43"/>
    </row>
    <row r="106" spans="6:6">
      <c r="F106" s="43"/>
    </row>
    <row r="107" spans="6:6">
      <c r="F107" s="43"/>
    </row>
    <row r="108" spans="6:6">
      <c r="F108" s="43"/>
    </row>
    <row r="109" spans="6:6">
      <c r="F109" s="43"/>
    </row>
    <row r="110" spans="6:6">
      <c r="F110" s="43"/>
    </row>
    <row r="111" spans="6:6">
      <c r="F111" s="43"/>
    </row>
    <row r="112" spans="6:6">
      <c r="F112" s="43"/>
    </row>
  </sheetData>
  <mergeCells count="10">
    <mergeCell ref="E7:F7"/>
    <mergeCell ref="A7:A9"/>
    <mergeCell ref="B7:B9"/>
    <mergeCell ref="C7:C9"/>
    <mergeCell ref="C20:C30"/>
    <mergeCell ref="D7:D9"/>
    <mergeCell ref="E8:E9"/>
    <mergeCell ref="F8:F9"/>
    <mergeCell ref="I7:I9"/>
    <mergeCell ref="G7:H8"/>
  </mergeCells>
  <dataValidations count="4">
    <dataValidation allowBlank="1" showInputMessage="1" showErrorMessage="1" promptTitle="DEUDOR" prompt="Sea cuidadoso en la clasificaciòn del Deudor, es decir, no capture créditos de el Gobierno del Estado o Municipios en la sección de  Organismos." sqref="A58"/>
    <dataValidation type="list" allowBlank="1" showInputMessage="1" showErrorMessage="1" prompt="Procure NO incluir valores núméricos para el Acreedor, ya que originarán errores en el proceso de valodación" sqref="B58">
      <formula1>Acreed</formula1>
    </dataValidation>
    <dataValidation type="decimal" operator="between" allowBlank="1" showInputMessage="1" showErrorMessage="1" errorTitle="Error en el valor" error="Debe introducir &#10;una cantidad numérica&#10;" sqref="C58:D58 F58:H58">
      <formula1>0</formula1>
      <formula2>999999999999999</formula2>
    </dataValidation>
    <dataValidation type="decimal" operator="between" allowBlank="1" showInputMessage="1" showErrorMessage="1" errorTitle="Error en el valor" error="Debe introducir &#10;una cantidad numérica&#10;" promptTitle="VALOR DE UDIS" prompt="Solo incluir el importe de UDIS, sin convertirlos a pesos" sqref="E58">
      <formula1>0</formula1>
      <formula2>999999999999999</formula2>
    </dataValidation>
  </dataValidations>
  <pageMargins left="0.709722222222222" right="0.709722222222222" top="1.74930555555556" bottom="1.74930555555556" header="0.309722222222222" footer="0.309722222222222"/>
  <pageSetup paperSize="5" orientation="landscape" horizontalDpi="600"/>
  <headerFooter>
    <oddHeader>&amp;C&amp;G</oddHeader>
    <oddFooter>&amp;LFecha de actualización:
30 de septiembre de 2016.&amp;CUnidad responsable 
de la información:
Dirección de Operación de Fondos y Valores&amp;RUnidad responsable
de la publicación:
Dirección de Transparencia
y Acceso a la Información
Pública del Poder Ejecutivo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111"/>
  <sheetViews>
    <sheetView showGridLines="0" tabSelected="1" workbookViewId="0">
      <selection activeCell="A1" sqref="A1"/>
    </sheetView>
  </sheetViews>
  <sheetFormatPr defaultColWidth="9" defaultRowHeight="12"/>
  <cols>
    <col min="1" max="1" width="30.4285714285714" style="3" customWidth="1"/>
    <col min="2" max="8" width="16.4285714285714" style="1" customWidth="1"/>
    <col min="9" max="16" width="18.2857142857143" style="3" customWidth="1"/>
    <col min="17" max="16384" width="11.4285714285714" style="3"/>
  </cols>
  <sheetData>
    <row r="1" spans="1:1">
      <c r="A1" s="3" t="s">
        <v>0</v>
      </c>
    </row>
    <row r="2" spans="1:1">
      <c r="A2" s="3" t="s">
        <v>1</v>
      </c>
    </row>
    <row r="3" spans="1:1">
      <c r="A3" s="3" t="s">
        <v>2</v>
      </c>
    </row>
    <row r="4" spans="1:1">
      <c r="A4" s="3" t="s">
        <v>3</v>
      </c>
    </row>
    <row r="6" ht="12.75" spans="1:1">
      <c r="A6" s="3" t="s">
        <v>4</v>
      </c>
    </row>
    <row r="7" ht="17.25" customHeight="1" spans="1:8">
      <c r="A7" s="4" t="s">
        <v>5</v>
      </c>
      <c r="B7" s="5" t="s">
        <v>79</v>
      </c>
      <c r="C7" s="6" t="s">
        <v>80</v>
      </c>
      <c r="D7" s="6" t="s">
        <v>8</v>
      </c>
      <c r="E7" s="7" t="s">
        <v>81</v>
      </c>
      <c r="F7" s="8"/>
      <c r="G7" s="9" t="s">
        <v>82</v>
      </c>
      <c r="H7" s="10"/>
    </row>
    <row r="8" ht="17.25" customHeight="1" spans="1:8">
      <c r="A8" s="11"/>
      <c r="B8" s="12"/>
      <c r="C8" s="13"/>
      <c r="D8" s="14"/>
      <c r="E8" s="15"/>
      <c r="F8" s="16"/>
      <c r="G8" s="17"/>
      <c r="H8" s="18"/>
    </row>
    <row r="9" ht="13.5" spans="1:8">
      <c r="A9" s="19"/>
      <c r="B9" s="20"/>
      <c r="C9" s="21"/>
      <c r="D9" s="22"/>
      <c r="E9" s="23" t="s">
        <v>12</v>
      </c>
      <c r="F9" s="24" t="s">
        <v>13</v>
      </c>
      <c r="G9" s="25" t="s">
        <v>14</v>
      </c>
      <c r="H9" s="25" t="s">
        <v>15</v>
      </c>
    </row>
    <row r="10" ht="12.75" spans="1:8">
      <c r="A10" s="26" t="s">
        <v>16</v>
      </c>
      <c r="B10" s="26" t="s">
        <v>17</v>
      </c>
      <c r="C10" s="27">
        <v>600000000</v>
      </c>
      <c r="D10" s="27">
        <v>600000000</v>
      </c>
      <c r="E10" s="28">
        <v>0</v>
      </c>
      <c r="F10" s="28">
        <v>563504704.91</v>
      </c>
      <c r="G10" s="29">
        <v>1875211.53</v>
      </c>
      <c r="H10" s="29">
        <v>6933980.61</v>
      </c>
    </row>
    <row r="11" spans="1:8">
      <c r="A11" s="30" t="s">
        <v>16</v>
      </c>
      <c r="B11" s="30" t="s">
        <v>19</v>
      </c>
      <c r="C11" s="31">
        <v>971555924</v>
      </c>
      <c r="D11" s="31">
        <v>971555924</v>
      </c>
      <c r="E11" s="32">
        <v>0</v>
      </c>
      <c r="F11" s="32">
        <v>912460555.37</v>
      </c>
      <c r="G11" s="33">
        <v>3036455.19</v>
      </c>
      <c r="H11" s="33">
        <v>11304464.02</v>
      </c>
    </row>
    <row r="12" spans="1:8">
      <c r="A12" s="30" t="s">
        <v>16</v>
      </c>
      <c r="B12" s="30" t="s">
        <v>21</v>
      </c>
      <c r="C12" s="31">
        <v>998148149</v>
      </c>
      <c r="D12" s="31">
        <v>998148149</v>
      </c>
      <c r="E12" s="32">
        <v>0</v>
      </c>
      <c r="F12" s="32">
        <v>972016468.04</v>
      </c>
      <c r="G12" s="33">
        <v>1342705.49</v>
      </c>
      <c r="H12" s="33">
        <v>12636400.9</v>
      </c>
    </row>
    <row r="13" spans="1:8">
      <c r="A13" s="30" t="s">
        <v>16</v>
      </c>
      <c r="B13" s="30" t="s">
        <v>17</v>
      </c>
      <c r="C13" s="31">
        <v>2000000000</v>
      </c>
      <c r="D13" s="31">
        <v>2000000000</v>
      </c>
      <c r="E13" s="32">
        <v>0</v>
      </c>
      <c r="F13" s="32">
        <v>1453781535</v>
      </c>
      <c r="G13" s="33">
        <v>25210083</v>
      </c>
      <c r="H13" s="33">
        <v>23180151.62</v>
      </c>
    </row>
    <row r="14" spans="1:8">
      <c r="A14" s="30" t="s">
        <v>16</v>
      </c>
      <c r="B14" s="30" t="s">
        <v>21</v>
      </c>
      <c r="C14" s="31">
        <v>1514000000</v>
      </c>
      <c r="D14" s="31">
        <v>1514000000</v>
      </c>
      <c r="E14" s="32">
        <v>0</v>
      </c>
      <c r="F14" s="32">
        <v>1110266668.24</v>
      </c>
      <c r="G14" s="33">
        <v>18925000.02</v>
      </c>
      <c r="H14" s="33">
        <v>16951264.57</v>
      </c>
    </row>
    <row r="15" spans="1:8">
      <c r="A15" s="30" t="s">
        <v>16</v>
      </c>
      <c r="B15" s="30" t="s">
        <v>25</v>
      </c>
      <c r="C15" s="31">
        <v>1285999998</v>
      </c>
      <c r="D15" s="31">
        <v>1285999998</v>
      </c>
      <c r="E15" s="32">
        <v>0</v>
      </c>
      <c r="F15" s="32">
        <v>937708331.55</v>
      </c>
      <c r="G15" s="33">
        <v>16074999.99</v>
      </c>
      <c r="H15" s="33">
        <v>14844832.54</v>
      </c>
    </row>
    <row r="16" spans="1:8">
      <c r="A16" s="30" t="s">
        <v>16</v>
      </c>
      <c r="B16" s="30" t="s">
        <v>27</v>
      </c>
      <c r="C16" s="31">
        <v>1340000000</v>
      </c>
      <c r="D16" s="31">
        <v>1340000000</v>
      </c>
      <c r="E16" s="32">
        <v>0</v>
      </c>
      <c r="F16" s="32">
        <v>1200847474</v>
      </c>
      <c r="G16" s="33">
        <v>11980919</v>
      </c>
      <c r="H16" s="33">
        <v>22933786.26</v>
      </c>
    </row>
    <row r="17" spans="1:8">
      <c r="A17" s="30" t="s">
        <v>16</v>
      </c>
      <c r="B17" s="30" t="s">
        <v>29</v>
      </c>
      <c r="C17" s="31">
        <v>1936651240.33</v>
      </c>
      <c r="D17" s="32">
        <v>1923688033.33</v>
      </c>
      <c r="E17" s="32">
        <v>0</v>
      </c>
      <c r="F17" s="32">
        <v>1711991918.33</v>
      </c>
      <c r="G17" s="33">
        <v>33597328</v>
      </c>
      <c r="H17" s="33">
        <v>32416225.82</v>
      </c>
    </row>
    <row r="18" spans="1:8">
      <c r="A18" s="30" t="s">
        <v>16</v>
      </c>
      <c r="B18" s="30" t="s">
        <v>29</v>
      </c>
      <c r="C18" s="31">
        <v>576311966.67</v>
      </c>
      <c r="D18" s="31">
        <v>400000000</v>
      </c>
      <c r="E18" s="32">
        <v>0</v>
      </c>
      <c r="F18" s="32">
        <v>360640044</v>
      </c>
      <c r="G18" s="33">
        <v>6977074</v>
      </c>
      <c r="H18" s="33">
        <v>6763442.04</v>
      </c>
    </row>
    <row r="19" customHeight="1" spans="1:8">
      <c r="A19" s="30" t="s">
        <v>16</v>
      </c>
      <c r="B19" s="30" t="s">
        <v>21</v>
      </c>
      <c r="C19" s="31">
        <v>637021366.77</v>
      </c>
      <c r="D19" s="32">
        <v>567154855</v>
      </c>
      <c r="E19" s="32">
        <v>0</v>
      </c>
      <c r="F19" s="32">
        <v>567154855</v>
      </c>
      <c r="G19" s="33">
        <v>0</v>
      </c>
      <c r="H19" s="33">
        <v>12827152.32</v>
      </c>
    </row>
    <row r="20" spans="1:8">
      <c r="A20" s="30" t="s">
        <v>16</v>
      </c>
      <c r="B20" s="30" t="s">
        <v>21</v>
      </c>
      <c r="C20" s="34">
        <v>4112000000</v>
      </c>
      <c r="D20" s="32">
        <v>483985782.36</v>
      </c>
      <c r="E20" s="32">
        <v>0</v>
      </c>
      <c r="F20" s="32">
        <v>473682073.3</v>
      </c>
      <c r="G20" s="33">
        <v>1379436.85</v>
      </c>
      <c r="H20" s="33">
        <v>7235667.81</v>
      </c>
    </row>
    <row r="21" spans="1:8">
      <c r="A21" s="30" t="s">
        <v>16</v>
      </c>
      <c r="B21" s="30" t="s">
        <v>21</v>
      </c>
      <c r="C21" s="35"/>
      <c r="D21" s="32">
        <v>257180580.42</v>
      </c>
      <c r="E21" s="32">
        <v>0</v>
      </c>
      <c r="F21" s="32">
        <v>251705390.89</v>
      </c>
      <c r="G21" s="33">
        <v>733005.77</v>
      </c>
      <c r="H21" s="33">
        <v>2447014.96</v>
      </c>
    </row>
    <row r="22" spans="1:8">
      <c r="A22" s="30" t="s">
        <v>16</v>
      </c>
      <c r="B22" s="30" t="s">
        <v>21</v>
      </c>
      <c r="C22" s="35"/>
      <c r="D22" s="32">
        <v>604448404.18</v>
      </c>
      <c r="E22" s="32">
        <v>0</v>
      </c>
      <c r="F22" s="32">
        <v>591580132.57</v>
      </c>
      <c r="G22" s="33">
        <v>1722774.58</v>
      </c>
      <c r="H22" s="33">
        <v>5751189.65</v>
      </c>
    </row>
    <row r="23" spans="1:8">
      <c r="A23" s="30" t="s">
        <v>16</v>
      </c>
      <c r="B23" s="30" t="s">
        <v>21</v>
      </c>
      <c r="C23" s="35"/>
      <c r="D23" s="32">
        <v>1233463438.05</v>
      </c>
      <c r="E23" s="32">
        <v>0</v>
      </c>
      <c r="F23" s="32">
        <v>1207203889.01</v>
      </c>
      <c r="G23" s="33">
        <v>3515567.97</v>
      </c>
      <c r="H23" s="33">
        <v>11736125.2</v>
      </c>
    </row>
    <row r="24" spans="1:8">
      <c r="A24" s="30" t="s">
        <v>16</v>
      </c>
      <c r="B24" s="30" t="s">
        <v>21</v>
      </c>
      <c r="C24" s="35"/>
      <c r="D24" s="32">
        <v>306855599.19</v>
      </c>
      <c r="E24" s="32">
        <v>0</v>
      </c>
      <c r="F24" s="32">
        <v>301069375.89</v>
      </c>
      <c r="G24" s="33">
        <v>876761.47</v>
      </c>
      <c r="H24" s="33">
        <v>2926918.91</v>
      </c>
    </row>
    <row r="25" spans="1:8">
      <c r="A25" s="30" t="s">
        <v>16</v>
      </c>
      <c r="B25" s="30" t="s">
        <v>21</v>
      </c>
      <c r="C25" s="35"/>
      <c r="D25" s="32">
        <v>162314775.77</v>
      </c>
      <c r="E25" s="32">
        <v>0</v>
      </c>
      <c r="F25" s="32">
        <v>159658927.5</v>
      </c>
      <c r="G25" s="33">
        <v>464951.96</v>
      </c>
      <c r="H25" s="33">
        <v>1552162.96</v>
      </c>
    </row>
    <row r="26" spans="1:8">
      <c r="A26" s="30" t="s">
        <v>16</v>
      </c>
      <c r="B26" s="30" t="s">
        <v>21</v>
      </c>
      <c r="C26" s="35"/>
      <c r="D26" s="32">
        <v>204056509.52</v>
      </c>
      <c r="E26" s="32">
        <v>0</v>
      </c>
      <c r="F26" s="32">
        <v>200717669.12</v>
      </c>
      <c r="G26" s="33">
        <v>584521.49</v>
      </c>
      <c r="H26" s="33">
        <v>1951325.47</v>
      </c>
    </row>
    <row r="27" spans="1:8">
      <c r="A27" s="36" t="s">
        <v>16</v>
      </c>
      <c r="B27" s="30" t="s">
        <v>21</v>
      </c>
      <c r="C27" s="35"/>
      <c r="D27" s="37">
        <v>99171074.29</v>
      </c>
      <c r="E27" s="37">
        <v>0</v>
      </c>
      <c r="F27" s="37">
        <v>97548404.19</v>
      </c>
      <c r="G27" s="38">
        <v>284076.33</v>
      </c>
      <c r="H27" s="38">
        <v>948340.46</v>
      </c>
    </row>
    <row r="28" spans="1:8">
      <c r="A28" s="36" t="s">
        <v>16</v>
      </c>
      <c r="B28" s="30" t="s">
        <v>21</v>
      </c>
      <c r="C28" s="35"/>
      <c r="D28" s="37">
        <v>45788618.73</v>
      </c>
      <c r="E28" s="37">
        <v>0</v>
      </c>
      <c r="F28" s="37">
        <v>45462508.94</v>
      </c>
      <c r="G28" s="38">
        <v>132393.99</v>
      </c>
      <c r="H28" s="38">
        <v>441974.8</v>
      </c>
    </row>
    <row r="29" spans="1:8">
      <c r="A29" s="36" t="s">
        <v>16</v>
      </c>
      <c r="B29" s="30" t="s">
        <v>21</v>
      </c>
      <c r="C29" s="35"/>
      <c r="D29" s="37">
        <v>93280286.27</v>
      </c>
      <c r="E29" s="37">
        <v>0</v>
      </c>
      <c r="F29" s="37">
        <v>92745429.48</v>
      </c>
      <c r="G29" s="38">
        <v>270089.31</v>
      </c>
      <c r="H29" s="38">
        <v>901647.17</v>
      </c>
    </row>
    <row r="30" spans="1:8">
      <c r="A30" s="36" t="s">
        <v>16</v>
      </c>
      <c r="B30" s="30" t="s">
        <v>21</v>
      </c>
      <c r="C30" s="39"/>
      <c r="D30" s="37">
        <v>56112126.14</v>
      </c>
      <c r="E30" s="37">
        <v>0</v>
      </c>
      <c r="F30" s="37">
        <v>55869282.08</v>
      </c>
      <c r="G30" s="38">
        <v>162700.15</v>
      </c>
      <c r="H30" s="38">
        <v>543146.76</v>
      </c>
    </row>
    <row r="31" ht="12.75" spans="1:8">
      <c r="A31" s="30" t="s">
        <v>16</v>
      </c>
      <c r="B31" s="30" t="s">
        <v>34</v>
      </c>
      <c r="C31" s="31">
        <v>5500000000</v>
      </c>
      <c r="D31" s="32">
        <v>3500000000</v>
      </c>
      <c r="E31" s="32">
        <v>761772644.26</v>
      </c>
      <c r="F31" s="32">
        <v>4155309802.18</v>
      </c>
      <c r="G31" s="33">
        <v>41231740.81</v>
      </c>
      <c r="H31" s="33">
        <v>101741984.12</v>
      </c>
    </row>
    <row r="32" ht="13.5" spans="1:8">
      <c r="A32" s="40" t="s">
        <v>36</v>
      </c>
      <c r="B32" s="41"/>
      <c r="C32" s="42">
        <f t="shared" ref="C32:H32" si="0">SUM(C10:C31)</f>
        <v>21471688644.77</v>
      </c>
      <c r="D32" s="42">
        <f t="shared" si="0"/>
        <v>18647204154.25</v>
      </c>
      <c r="E32" s="42">
        <f t="shared" si="0"/>
        <v>761772644.26</v>
      </c>
      <c r="F32" s="42">
        <f t="shared" si="0"/>
        <v>17422925439.59</v>
      </c>
      <c r="G32" s="42">
        <f t="shared" si="0"/>
        <v>170377796.9</v>
      </c>
      <c r="H32" s="42">
        <f t="shared" si="0"/>
        <v>298969198.97</v>
      </c>
    </row>
    <row r="33" ht="13.5" spans="1:8">
      <c r="A33" s="1"/>
      <c r="C33" s="43"/>
      <c r="D33" s="43"/>
      <c r="E33" s="44"/>
      <c r="F33" s="44"/>
      <c r="G33" s="43"/>
      <c r="H33" s="43"/>
    </row>
    <row r="34" ht="13.5" spans="1:8">
      <c r="A34" s="40" t="s">
        <v>37</v>
      </c>
      <c r="B34" s="45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</row>
    <row r="35" s="1" customFormat="1" ht="13.5" spans="1:8">
      <c r="A35" s="46"/>
      <c r="B35" s="46"/>
      <c r="C35" s="47"/>
      <c r="D35" s="47"/>
      <c r="E35" s="47"/>
      <c r="F35" s="47"/>
      <c r="G35" s="47"/>
      <c r="H35" s="47"/>
    </row>
    <row r="36" ht="13.5" spans="1:8">
      <c r="A36" s="40" t="s">
        <v>38</v>
      </c>
      <c r="B36" s="45"/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</row>
    <row r="37" s="2" customFormat="1" customHeight="1" spans="1:38">
      <c r="A37" s="30" t="s">
        <v>39</v>
      </c>
      <c r="B37" s="30" t="s">
        <v>21</v>
      </c>
      <c r="C37" s="31">
        <v>5325045.5</v>
      </c>
      <c r="D37" s="32">
        <v>5325045.5</v>
      </c>
      <c r="E37" s="32">
        <v>0</v>
      </c>
      <c r="F37" s="32">
        <v>2508409.53</v>
      </c>
      <c r="G37" s="31">
        <v>278712.18</v>
      </c>
      <c r="H37" s="31">
        <v>0</v>
      </c>
      <c r="I37" s="55"/>
      <c r="J37" s="55"/>
      <c r="K37" s="56"/>
      <c r="L37" s="57"/>
      <c r="M37" s="55"/>
      <c r="N37" s="57"/>
      <c r="O37" s="58"/>
      <c r="P37" s="58"/>
      <c r="Q37" s="59"/>
      <c r="R37" s="59"/>
      <c r="S37" s="59"/>
      <c r="T37" s="55"/>
      <c r="Z37" s="60"/>
      <c r="AA37" s="57"/>
      <c r="AB37" s="57"/>
      <c r="AC37" s="55"/>
      <c r="AD37" s="57"/>
      <c r="AE37" s="55"/>
      <c r="AF37" s="55"/>
      <c r="AG37" s="59"/>
      <c r="AH37" s="55"/>
      <c r="AI37" s="55"/>
      <c r="AJ37" s="55"/>
      <c r="AK37" s="57"/>
      <c r="AL37" s="55"/>
    </row>
    <row r="38" s="2" customFormat="1" customHeight="1" spans="1:38">
      <c r="A38" s="30" t="s">
        <v>41</v>
      </c>
      <c r="B38" s="30" t="s">
        <v>21</v>
      </c>
      <c r="C38" s="31">
        <v>5960164.12</v>
      </c>
      <c r="D38" s="32">
        <v>5960164.12</v>
      </c>
      <c r="E38" s="32">
        <v>0</v>
      </c>
      <c r="F38" s="32">
        <v>1614210.97</v>
      </c>
      <c r="G38" s="31">
        <v>372510.27</v>
      </c>
      <c r="H38" s="31">
        <v>0</v>
      </c>
      <c r="I38" s="55"/>
      <c r="J38" s="55"/>
      <c r="K38" s="56"/>
      <c r="L38" s="57"/>
      <c r="M38" s="55"/>
      <c r="N38" s="57"/>
      <c r="O38" s="58"/>
      <c r="P38" s="58"/>
      <c r="Q38" s="59"/>
      <c r="R38" s="59"/>
      <c r="S38" s="59"/>
      <c r="T38" s="55"/>
      <c r="Z38" s="60"/>
      <c r="AA38" s="57"/>
      <c r="AB38" s="57"/>
      <c r="AC38" s="55"/>
      <c r="AD38" s="57"/>
      <c r="AE38" s="55"/>
      <c r="AF38" s="55"/>
      <c r="AG38" s="59"/>
      <c r="AH38" s="55"/>
      <c r="AI38" s="55"/>
      <c r="AJ38" s="55"/>
      <c r="AK38" s="57"/>
      <c r="AL38" s="55"/>
    </row>
    <row r="39" s="2" customFormat="1" customHeight="1" spans="1:38">
      <c r="A39" s="30" t="s">
        <v>43</v>
      </c>
      <c r="B39" s="30" t="s">
        <v>21</v>
      </c>
      <c r="C39" s="31">
        <v>10000000</v>
      </c>
      <c r="D39" s="32">
        <v>10000000</v>
      </c>
      <c r="E39" s="32">
        <v>0</v>
      </c>
      <c r="F39" s="32">
        <v>1250000.35</v>
      </c>
      <c r="G39" s="31">
        <v>249999.99</v>
      </c>
      <c r="H39" s="31">
        <v>0</v>
      </c>
      <c r="I39" s="55"/>
      <c r="J39" s="55"/>
      <c r="K39" s="56"/>
      <c r="L39" s="57"/>
      <c r="M39" s="55"/>
      <c r="N39" s="57"/>
      <c r="O39" s="58"/>
      <c r="P39" s="58"/>
      <c r="Q39" s="59"/>
      <c r="R39" s="59"/>
      <c r="S39" s="59"/>
      <c r="T39" s="55"/>
      <c r="Z39" s="60"/>
      <c r="AA39" s="57"/>
      <c r="AB39" s="57"/>
      <c r="AC39" s="55"/>
      <c r="AD39" s="57"/>
      <c r="AE39" s="55"/>
      <c r="AF39" s="55"/>
      <c r="AG39" s="59"/>
      <c r="AH39" s="55"/>
      <c r="AI39" s="55"/>
      <c r="AJ39" s="55"/>
      <c r="AK39" s="57"/>
      <c r="AL39" s="55"/>
    </row>
    <row r="40" s="2" customFormat="1" customHeight="1" spans="1:38">
      <c r="A40" s="30" t="s">
        <v>43</v>
      </c>
      <c r="B40" s="30" t="s">
        <v>21</v>
      </c>
      <c r="C40" s="31">
        <v>1787415.45</v>
      </c>
      <c r="D40" s="32">
        <v>1766716.6</v>
      </c>
      <c r="E40" s="32">
        <v>0</v>
      </c>
      <c r="F40" s="32">
        <v>1251190.77</v>
      </c>
      <c r="G40" s="31">
        <v>89370.78</v>
      </c>
      <c r="H40" s="31">
        <v>0</v>
      </c>
      <c r="I40" s="55"/>
      <c r="J40" s="55"/>
      <c r="K40" s="56"/>
      <c r="L40" s="57"/>
      <c r="M40" s="55"/>
      <c r="N40" s="57"/>
      <c r="O40" s="58"/>
      <c r="P40" s="58"/>
      <c r="Q40" s="59"/>
      <c r="R40" s="59"/>
      <c r="S40" s="59"/>
      <c r="T40" s="55"/>
      <c r="Z40" s="60"/>
      <c r="AA40" s="57"/>
      <c r="AB40" s="57"/>
      <c r="AC40" s="55"/>
      <c r="AD40" s="57"/>
      <c r="AE40" s="55"/>
      <c r="AF40" s="55"/>
      <c r="AG40" s="59"/>
      <c r="AH40" s="55"/>
      <c r="AI40" s="55"/>
      <c r="AJ40" s="55"/>
      <c r="AK40" s="57"/>
      <c r="AL40" s="55"/>
    </row>
    <row r="41" s="2" customFormat="1" customHeight="1" spans="1:38">
      <c r="A41" s="30" t="s">
        <v>46</v>
      </c>
      <c r="B41" s="30" t="s">
        <v>21</v>
      </c>
      <c r="C41" s="31">
        <v>5305326.26</v>
      </c>
      <c r="D41" s="32">
        <v>3509025.19</v>
      </c>
      <c r="E41" s="32">
        <v>0</v>
      </c>
      <c r="F41" s="32">
        <v>2326849.71</v>
      </c>
      <c r="G41" s="31">
        <v>279221.97</v>
      </c>
      <c r="H41" s="31">
        <v>0</v>
      </c>
      <c r="I41" s="55"/>
      <c r="J41" s="55"/>
      <c r="K41" s="56"/>
      <c r="L41" s="57"/>
      <c r="M41" s="55"/>
      <c r="N41" s="57"/>
      <c r="O41" s="58"/>
      <c r="P41" s="58"/>
      <c r="Q41" s="59"/>
      <c r="R41" s="59"/>
      <c r="S41" s="59"/>
      <c r="T41" s="55"/>
      <c r="Z41" s="60"/>
      <c r="AA41" s="57"/>
      <c r="AB41" s="57"/>
      <c r="AC41" s="55"/>
      <c r="AD41" s="57"/>
      <c r="AE41" s="55"/>
      <c r="AF41" s="55"/>
      <c r="AG41" s="59"/>
      <c r="AH41" s="55"/>
      <c r="AI41" s="55"/>
      <c r="AJ41" s="55"/>
      <c r="AK41" s="57"/>
      <c r="AL41" s="55"/>
    </row>
    <row r="42" s="2" customFormat="1" customHeight="1" spans="1:38">
      <c r="A42" s="30" t="s">
        <v>48</v>
      </c>
      <c r="B42" s="30" t="s">
        <v>21</v>
      </c>
      <c r="C42" s="31">
        <v>8422783.94</v>
      </c>
      <c r="D42" s="32">
        <v>5776924</v>
      </c>
      <c r="E42" s="32">
        <v>0</v>
      </c>
      <c r="F42" s="32">
        <v>4091336.26</v>
      </c>
      <c r="G42" s="31">
        <v>292238.31</v>
      </c>
      <c r="H42" s="31">
        <v>0</v>
      </c>
      <c r="I42" s="55"/>
      <c r="J42" s="55"/>
      <c r="K42" s="56"/>
      <c r="L42" s="57"/>
      <c r="M42" s="55"/>
      <c r="N42" s="57"/>
      <c r="O42" s="58"/>
      <c r="P42" s="58"/>
      <c r="Q42" s="59"/>
      <c r="R42" s="59"/>
      <c r="S42" s="59"/>
      <c r="T42" s="55"/>
      <c r="Z42" s="60"/>
      <c r="AA42" s="57"/>
      <c r="AB42" s="57"/>
      <c r="AC42" s="55"/>
      <c r="AD42" s="57"/>
      <c r="AE42" s="55"/>
      <c r="AF42" s="55"/>
      <c r="AG42" s="59"/>
      <c r="AH42" s="55"/>
      <c r="AI42" s="55"/>
      <c r="AJ42" s="55"/>
      <c r="AK42" s="57"/>
      <c r="AL42" s="55"/>
    </row>
    <row r="43" s="2" customFormat="1" customHeight="1" spans="1:38">
      <c r="A43" s="30" t="s">
        <v>50</v>
      </c>
      <c r="B43" s="30" t="s">
        <v>21</v>
      </c>
      <c r="C43" s="31">
        <v>28487604.58</v>
      </c>
      <c r="D43" s="32">
        <v>25353795.27</v>
      </c>
      <c r="E43" s="32">
        <v>0</v>
      </c>
      <c r="F43" s="32">
        <v>23521875.35</v>
      </c>
      <c r="G43" s="31">
        <v>784062.510000002</v>
      </c>
      <c r="H43" s="31">
        <v>0</v>
      </c>
      <c r="I43" s="55"/>
      <c r="J43" s="55"/>
      <c r="K43" s="56"/>
      <c r="L43" s="57"/>
      <c r="M43" s="55"/>
      <c r="N43" s="57"/>
      <c r="O43" s="58"/>
      <c r="P43" s="58"/>
      <c r="Q43" s="59"/>
      <c r="R43" s="59"/>
      <c r="S43" s="59"/>
      <c r="T43" s="55"/>
      <c r="Z43" s="60"/>
      <c r="AA43" s="57"/>
      <c r="AB43" s="57"/>
      <c r="AC43" s="55"/>
      <c r="AD43" s="57"/>
      <c r="AE43" s="55"/>
      <c r="AF43" s="55"/>
      <c r="AG43" s="59"/>
      <c r="AH43" s="55"/>
      <c r="AI43" s="55"/>
      <c r="AJ43" s="55"/>
      <c r="AK43" s="57"/>
      <c r="AL43" s="55"/>
    </row>
    <row r="44" s="2" customFormat="1" customHeight="1" spans="1:38">
      <c r="A44" s="30" t="s">
        <v>52</v>
      </c>
      <c r="B44" s="30" t="s">
        <v>21</v>
      </c>
      <c r="C44" s="31">
        <v>3037236</v>
      </c>
      <c r="D44" s="32">
        <v>3037236</v>
      </c>
      <c r="E44" s="32">
        <v>0</v>
      </c>
      <c r="F44" s="32">
        <v>506206.2</v>
      </c>
      <c r="G44" s="31">
        <v>126551.49</v>
      </c>
      <c r="H44" s="31">
        <v>0</v>
      </c>
      <c r="I44" s="55"/>
      <c r="J44" s="55"/>
      <c r="K44" s="56"/>
      <c r="L44" s="57"/>
      <c r="M44" s="55"/>
      <c r="N44" s="57"/>
      <c r="O44" s="58"/>
      <c r="P44" s="58"/>
      <c r="Q44" s="59"/>
      <c r="R44" s="59"/>
      <c r="S44" s="59"/>
      <c r="T44" s="55"/>
      <c r="Z44" s="60"/>
      <c r="AA44" s="57"/>
      <c r="AB44" s="57"/>
      <c r="AC44" s="55"/>
      <c r="AD44" s="57"/>
      <c r="AE44" s="55"/>
      <c r="AF44" s="55"/>
      <c r="AG44" s="59"/>
      <c r="AH44" s="55"/>
      <c r="AI44" s="55"/>
      <c r="AJ44" s="55"/>
      <c r="AK44" s="57"/>
      <c r="AL44" s="55"/>
    </row>
    <row r="45" s="2" customFormat="1" customHeight="1" spans="1:38">
      <c r="A45" s="30" t="s">
        <v>54</v>
      </c>
      <c r="B45" s="30" t="s">
        <v>55</v>
      </c>
      <c r="C45" s="31">
        <v>300000000</v>
      </c>
      <c r="D45" s="32">
        <v>300000000</v>
      </c>
      <c r="E45" s="32">
        <v>0</v>
      </c>
      <c r="F45" s="32">
        <v>153378965.71</v>
      </c>
      <c r="G45" s="31">
        <v>7798930.53</v>
      </c>
      <c r="H45" s="31">
        <v>0</v>
      </c>
      <c r="I45" s="55"/>
      <c r="J45" s="55"/>
      <c r="K45" s="56"/>
      <c r="L45" s="57"/>
      <c r="M45" s="55"/>
      <c r="N45" s="57"/>
      <c r="O45" s="58"/>
      <c r="P45" s="58"/>
      <c r="Q45" s="59"/>
      <c r="R45" s="59"/>
      <c r="S45" s="59"/>
      <c r="T45" s="55"/>
      <c r="Z45" s="60"/>
      <c r="AA45" s="57"/>
      <c r="AB45" s="57"/>
      <c r="AC45" s="55"/>
      <c r="AD45" s="57"/>
      <c r="AE45" s="55"/>
      <c r="AF45" s="55"/>
      <c r="AG45" s="59"/>
      <c r="AH45" s="55"/>
      <c r="AI45" s="55"/>
      <c r="AJ45" s="55"/>
      <c r="AK45" s="57"/>
      <c r="AL45" s="55"/>
    </row>
    <row r="46" s="2" customFormat="1" customHeight="1" spans="1:38">
      <c r="A46" s="30" t="s">
        <v>54</v>
      </c>
      <c r="B46" s="30" t="s">
        <v>57</v>
      </c>
      <c r="C46" s="31">
        <v>160079690</v>
      </c>
      <c r="D46" s="32">
        <v>160079690</v>
      </c>
      <c r="E46" s="32">
        <v>0</v>
      </c>
      <c r="F46" s="32">
        <v>19659190</v>
      </c>
      <c r="G46" s="31">
        <v>4212615</v>
      </c>
      <c r="H46" s="31">
        <v>0</v>
      </c>
      <c r="I46" s="55"/>
      <c r="J46" s="55"/>
      <c r="K46" s="56"/>
      <c r="L46" s="57"/>
      <c r="M46" s="55"/>
      <c r="N46" s="57"/>
      <c r="O46" s="58"/>
      <c r="P46" s="58"/>
      <c r="Q46" s="59"/>
      <c r="R46" s="59"/>
      <c r="S46" s="59"/>
      <c r="T46" s="55"/>
      <c r="Z46" s="60"/>
      <c r="AA46" s="57"/>
      <c r="AB46" s="57"/>
      <c r="AC46" s="55"/>
      <c r="AD46" s="57"/>
      <c r="AE46" s="55"/>
      <c r="AF46" s="55"/>
      <c r="AG46" s="59"/>
      <c r="AH46" s="55"/>
      <c r="AI46" s="55"/>
      <c r="AJ46" s="55"/>
      <c r="AK46" s="57"/>
      <c r="AL46" s="55"/>
    </row>
    <row r="47" s="2" customFormat="1" customHeight="1" spans="1:38">
      <c r="A47" s="30" t="s">
        <v>54</v>
      </c>
      <c r="B47" s="30" t="s">
        <v>59</v>
      </c>
      <c r="C47" s="31">
        <v>142000000</v>
      </c>
      <c r="D47" s="32">
        <v>142000000</v>
      </c>
      <c r="E47" s="32">
        <v>0</v>
      </c>
      <c r="F47" s="32">
        <v>87192982.24</v>
      </c>
      <c r="G47" s="31">
        <v>3736842.11999999</v>
      </c>
      <c r="H47" s="31">
        <v>0</v>
      </c>
      <c r="I47" s="55"/>
      <c r="J47" s="55"/>
      <c r="K47" s="56"/>
      <c r="L47" s="57"/>
      <c r="M47" s="55"/>
      <c r="N47" s="57"/>
      <c r="O47" s="58"/>
      <c r="P47" s="58"/>
      <c r="Q47" s="59"/>
      <c r="R47" s="59"/>
      <c r="S47" s="59"/>
      <c r="T47" s="55"/>
      <c r="Z47" s="60"/>
      <c r="AA47" s="57"/>
      <c r="AB47" s="57"/>
      <c r="AC47" s="55"/>
      <c r="AD47" s="57"/>
      <c r="AE47" s="55"/>
      <c r="AF47" s="55"/>
      <c r="AG47" s="59"/>
      <c r="AH47" s="55"/>
      <c r="AI47" s="55"/>
      <c r="AJ47" s="55"/>
      <c r="AK47" s="57"/>
      <c r="AL47" s="55"/>
    </row>
    <row r="48" s="2" customFormat="1" customHeight="1" spans="1:38">
      <c r="A48" s="30" t="s">
        <v>54</v>
      </c>
      <c r="B48" s="30" t="s">
        <v>21</v>
      </c>
      <c r="C48" s="31">
        <v>18006188.63</v>
      </c>
      <c r="D48" s="32">
        <v>18599281.25</v>
      </c>
      <c r="E48" s="32">
        <v>0</v>
      </c>
      <c r="F48" s="32">
        <v>0</v>
      </c>
      <c r="G48" s="31">
        <v>0</v>
      </c>
      <c r="H48" s="31">
        <v>0</v>
      </c>
      <c r="I48" s="55"/>
      <c r="J48" s="55"/>
      <c r="K48" s="56"/>
      <c r="L48" s="57"/>
      <c r="M48" s="55"/>
      <c r="N48" s="57"/>
      <c r="O48" s="58"/>
      <c r="P48" s="58"/>
      <c r="Q48" s="59"/>
      <c r="R48" s="59"/>
      <c r="S48" s="59"/>
      <c r="T48" s="55"/>
      <c r="Z48" s="60"/>
      <c r="AA48" s="57"/>
      <c r="AB48" s="57"/>
      <c r="AC48" s="55"/>
      <c r="AD48" s="57"/>
      <c r="AE48" s="55"/>
      <c r="AF48" s="55"/>
      <c r="AG48" s="59"/>
      <c r="AH48" s="55"/>
      <c r="AI48" s="55"/>
      <c r="AJ48" s="55"/>
      <c r="AK48" s="57"/>
      <c r="AL48" s="55"/>
    </row>
    <row r="49" s="2" customFormat="1" customHeight="1" spans="1:38">
      <c r="A49" s="30" t="s">
        <v>62</v>
      </c>
      <c r="B49" s="30" t="s">
        <v>21</v>
      </c>
      <c r="C49" s="31">
        <v>10400000</v>
      </c>
      <c r="D49" s="32">
        <v>10400000</v>
      </c>
      <c r="E49" s="32">
        <v>0</v>
      </c>
      <c r="F49" s="32">
        <v>1157423.31</v>
      </c>
      <c r="G49" s="31">
        <v>267097.74</v>
      </c>
      <c r="H49" s="31">
        <v>0</v>
      </c>
      <c r="I49" s="55"/>
      <c r="J49" s="55"/>
      <c r="K49" s="56"/>
      <c r="L49" s="57"/>
      <c r="M49" s="55"/>
      <c r="N49" s="57"/>
      <c r="O49" s="58"/>
      <c r="P49" s="58"/>
      <c r="Q49" s="59"/>
      <c r="R49" s="59"/>
      <c r="S49" s="59"/>
      <c r="T49" s="55"/>
      <c r="Z49" s="60"/>
      <c r="AA49" s="57"/>
      <c r="AB49" s="57"/>
      <c r="AC49" s="55"/>
      <c r="AD49" s="57"/>
      <c r="AE49" s="55"/>
      <c r="AF49" s="55"/>
      <c r="AG49" s="59"/>
      <c r="AH49" s="55"/>
      <c r="AI49" s="55"/>
      <c r="AJ49" s="55"/>
      <c r="AK49" s="57"/>
      <c r="AL49" s="55"/>
    </row>
    <row r="50" s="2" customFormat="1" customHeight="1" spans="1:38">
      <c r="A50" s="30" t="s">
        <v>64</v>
      </c>
      <c r="B50" s="30" t="s">
        <v>21</v>
      </c>
      <c r="C50" s="31">
        <v>3027300</v>
      </c>
      <c r="D50" s="32">
        <v>2995677.63</v>
      </c>
      <c r="E50" s="32">
        <v>0</v>
      </c>
      <c r="F50" s="32">
        <v>2119110</v>
      </c>
      <c r="G50" s="31">
        <v>100910</v>
      </c>
      <c r="H50" s="31">
        <v>0</v>
      </c>
      <c r="I50" s="55"/>
      <c r="J50" s="55"/>
      <c r="K50" s="56"/>
      <c r="L50" s="57"/>
      <c r="M50" s="55"/>
      <c r="N50" s="57"/>
      <c r="O50" s="58"/>
      <c r="P50" s="58"/>
      <c r="Q50" s="59"/>
      <c r="R50" s="59"/>
      <c r="S50" s="59"/>
      <c r="T50" s="55"/>
      <c r="Z50" s="60"/>
      <c r="AA50" s="57"/>
      <c r="AB50" s="57"/>
      <c r="AC50" s="55"/>
      <c r="AD50" s="57"/>
      <c r="AE50" s="55"/>
      <c r="AF50" s="55"/>
      <c r="AG50" s="59"/>
      <c r="AH50" s="55"/>
      <c r="AI50" s="55"/>
      <c r="AJ50" s="55"/>
      <c r="AK50" s="57"/>
      <c r="AL50" s="55"/>
    </row>
    <row r="51" s="2" customFormat="1" customHeight="1" spans="1:38">
      <c r="A51" s="30" t="s">
        <v>66</v>
      </c>
      <c r="B51" s="30" t="s">
        <v>21</v>
      </c>
      <c r="C51" s="31">
        <v>6995722.75</v>
      </c>
      <c r="D51" s="32">
        <v>6995722.75</v>
      </c>
      <c r="E51" s="32">
        <v>0</v>
      </c>
      <c r="F51" s="32">
        <v>5405785.75</v>
      </c>
      <c r="G51" s="31">
        <v>190792.44</v>
      </c>
      <c r="H51" s="31">
        <v>0</v>
      </c>
      <c r="I51" s="55"/>
      <c r="J51" s="55"/>
      <c r="K51" s="56"/>
      <c r="L51" s="57"/>
      <c r="M51" s="55"/>
      <c r="N51" s="57"/>
      <c r="O51" s="58"/>
      <c r="P51" s="58"/>
      <c r="Q51" s="59"/>
      <c r="R51" s="59"/>
      <c r="S51" s="59"/>
      <c r="T51" s="55"/>
      <c r="Z51" s="60"/>
      <c r="AA51" s="57"/>
      <c r="AB51" s="57"/>
      <c r="AC51" s="55"/>
      <c r="AD51" s="57"/>
      <c r="AE51" s="55"/>
      <c r="AF51" s="55"/>
      <c r="AG51" s="59"/>
      <c r="AH51" s="55"/>
      <c r="AI51" s="55"/>
      <c r="AJ51" s="55"/>
      <c r="AK51" s="57"/>
      <c r="AL51" s="55"/>
    </row>
    <row r="52" s="2" customFormat="1" customHeight="1" spans="1:38">
      <c r="A52" s="30" t="s">
        <v>68</v>
      </c>
      <c r="B52" s="30" t="s">
        <v>21</v>
      </c>
      <c r="C52" s="31">
        <v>4270906.16</v>
      </c>
      <c r="D52" s="32">
        <v>4230178</v>
      </c>
      <c r="E52" s="32">
        <v>0</v>
      </c>
      <c r="F52" s="32">
        <v>2989634.3</v>
      </c>
      <c r="G52" s="31">
        <v>213545.31</v>
      </c>
      <c r="H52" s="31">
        <v>0</v>
      </c>
      <c r="I52" s="55"/>
      <c r="J52" s="55"/>
      <c r="K52" s="56"/>
      <c r="L52" s="57"/>
      <c r="M52" s="55"/>
      <c r="N52" s="57"/>
      <c r="O52" s="58"/>
      <c r="P52" s="58"/>
      <c r="Q52" s="59"/>
      <c r="R52" s="59"/>
      <c r="S52" s="59"/>
      <c r="T52" s="55"/>
      <c r="Z52" s="60"/>
      <c r="AA52" s="57"/>
      <c r="AB52" s="57"/>
      <c r="AC52" s="55"/>
      <c r="AD52" s="57"/>
      <c r="AE52" s="55"/>
      <c r="AF52" s="55"/>
      <c r="AG52" s="59"/>
      <c r="AH52" s="55"/>
      <c r="AI52" s="55"/>
      <c r="AJ52" s="55"/>
      <c r="AK52" s="57"/>
      <c r="AL52" s="55"/>
    </row>
    <row r="53" s="2" customFormat="1" customHeight="1" spans="1:38">
      <c r="A53" s="30" t="s">
        <v>70</v>
      </c>
      <c r="B53" s="30" t="s">
        <v>21</v>
      </c>
      <c r="C53" s="31">
        <v>12900000</v>
      </c>
      <c r="D53" s="32">
        <v>12900000</v>
      </c>
      <c r="E53" s="32">
        <v>0</v>
      </c>
      <c r="F53" s="32">
        <v>4515000</v>
      </c>
      <c r="G53" s="31">
        <v>215000</v>
      </c>
      <c r="H53" s="31">
        <v>0</v>
      </c>
      <c r="I53" s="55"/>
      <c r="J53" s="55"/>
      <c r="K53" s="56"/>
      <c r="L53" s="57"/>
      <c r="M53" s="55"/>
      <c r="N53" s="57"/>
      <c r="O53" s="58"/>
      <c r="P53" s="58"/>
      <c r="Q53" s="59"/>
      <c r="R53" s="59"/>
      <c r="S53" s="59"/>
      <c r="T53" s="55"/>
      <c r="Z53" s="60"/>
      <c r="AA53" s="57"/>
      <c r="AB53" s="57"/>
      <c r="AC53" s="55"/>
      <c r="AD53" s="57"/>
      <c r="AE53" s="55"/>
      <c r="AF53" s="55"/>
      <c r="AG53" s="59"/>
      <c r="AH53" s="55"/>
      <c r="AI53" s="55"/>
      <c r="AJ53" s="55"/>
      <c r="AK53" s="57"/>
      <c r="AL53" s="55"/>
    </row>
    <row r="54" s="2" customFormat="1" customHeight="1" spans="1:38">
      <c r="A54" s="30" t="s">
        <v>72</v>
      </c>
      <c r="B54" s="30" t="s">
        <v>21</v>
      </c>
      <c r="C54" s="31">
        <v>53145969.42</v>
      </c>
      <c r="D54" s="32">
        <v>53145969.42</v>
      </c>
      <c r="E54" s="32">
        <v>0</v>
      </c>
      <c r="F54" s="32">
        <v>35174865.49</v>
      </c>
      <c r="G54" s="31">
        <v>1106905.14</v>
      </c>
      <c r="H54" s="31">
        <v>0</v>
      </c>
      <c r="I54" s="55"/>
      <c r="J54" s="55"/>
      <c r="K54" s="56"/>
      <c r="L54" s="57"/>
      <c r="M54" s="55"/>
      <c r="N54" s="57"/>
      <c r="O54" s="58"/>
      <c r="P54" s="58"/>
      <c r="Q54" s="59"/>
      <c r="R54" s="59"/>
      <c r="S54" s="59"/>
      <c r="T54" s="55"/>
      <c r="Z54" s="60"/>
      <c r="AA54" s="57"/>
      <c r="AB54" s="57"/>
      <c r="AC54" s="55"/>
      <c r="AD54" s="57"/>
      <c r="AE54" s="55"/>
      <c r="AF54" s="55"/>
      <c r="AG54" s="59"/>
      <c r="AH54" s="55"/>
      <c r="AI54" s="55"/>
      <c r="AJ54" s="55"/>
      <c r="AK54" s="57"/>
      <c r="AL54" s="55"/>
    </row>
    <row r="55" s="2" customFormat="1" customHeight="1" spans="1:38">
      <c r="A55" s="30" t="s">
        <v>74</v>
      </c>
      <c r="B55" s="30" t="s">
        <v>21</v>
      </c>
      <c r="C55" s="31">
        <v>5165667.53</v>
      </c>
      <c r="D55" s="32">
        <v>4900000</v>
      </c>
      <c r="E55" s="32">
        <v>0</v>
      </c>
      <c r="F55" s="32">
        <v>4302987.49</v>
      </c>
      <c r="G55" s="31">
        <v>190670.01</v>
      </c>
      <c r="H55" s="31">
        <v>0</v>
      </c>
      <c r="I55" s="55"/>
      <c r="J55" s="55"/>
      <c r="K55" s="56"/>
      <c r="L55" s="57"/>
      <c r="M55" s="55"/>
      <c r="N55" s="57"/>
      <c r="O55" s="58"/>
      <c r="P55" s="58"/>
      <c r="Q55" s="59"/>
      <c r="R55" s="59"/>
      <c r="S55" s="59"/>
      <c r="T55" s="55"/>
      <c r="Z55" s="60"/>
      <c r="AA55" s="57"/>
      <c r="AB55" s="57"/>
      <c r="AC55" s="55"/>
      <c r="AD55" s="57"/>
      <c r="AE55" s="55"/>
      <c r="AF55" s="55"/>
      <c r="AG55" s="59"/>
      <c r="AH55" s="55"/>
      <c r="AI55" s="55"/>
      <c r="AJ55" s="55"/>
      <c r="AK55" s="57"/>
      <c r="AL55" s="55"/>
    </row>
    <row r="56" ht="13.5" spans="1:8">
      <c r="A56" s="40" t="s">
        <v>76</v>
      </c>
      <c r="B56" s="41"/>
      <c r="C56" s="42">
        <f t="shared" ref="C56:H56" si="1">SUM(C37:C55)</f>
        <v>784317020.34</v>
      </c>
      <c r="D56" s="42">
        <f t="shared" si="1"/>
        <v>776975425.73</v>
      </c>
      <c r="E56" s="42">
        <f t="shared" si="1"/>
        <v>0</v>
      </c>
      <c r="F56" s="42">
        <f t="shared" si="1"/>
        <v>352966023.43</v>
      </c>
      <c r="G56" s="42">
        <f t="shared" si="1"/>
        <v>20505975.79</v>
      </c>
      <c r="H56" s="42">
        <f t="shared" si="1"/>
        <v>0</v>
      </c>
    </row>
    <row r="57" ht="13.5" spans="1:8">
      <c r="A57" s="48"/>
      <c r="B57" s="49"/>
      <c r="C57" s="50"/>
      <c r="D57" s="50"/>
      <c r="E57" s="51"/>
      <c r="F57" s="44"/>
      <c r="G57" s="51"/>
      <c r="H57" s="51"/>
    </row>
    <row r="58" ht="13.5" spans="1:8">
      <c r="A58" s="40" t="s">
        <v>77</v>
      </c>
      <c r="B58" s="45"/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</row>
    <row r="59" ht="13.5" spans="1:8">
      <c r="A59" s="1"/>
      <c r="B59" s="52"/>
      <c r="C59" s="43"/>
      <c r="D59" s="43"/>
      <c r="E59" s="44"/>
      <c r="F59" s="44"/>
      <c r="G59" s="44"/>
      <c r="H59" s="43"/>
    </row>
    <row r="60" ht="13.5" spans="1:8">
      <c r="A60" s="40" t="s">
        <v>78</v>
      </c>
      <c r="B60" s="53"/>
      <c r="C60" s="54">
        <f t="shared" ref="C60:H60" si="2">SUM(C32,C34,C36,C56,C58)</f>
        <v>22256005665.11</v>
      </c>
      <c r="D60" s="54">
        <f t="shared" si="2"/>
        <v>19424179579.98</v>
      </c>
      <c r="E60" s="54">
        <f t="shared" si="2"/>
        <v>761772644.26</v>
      </c>
      <c r="F60" s="54">
        <f t="shared" si="2"/>
        <v>17775891463.02</v>
      </c>
      <c r="G60" s="54">
        <f t="shared" si="2"/>
        <v>190883772.69</v>
      </c>
      <c r="H60" s="54">
        <f t="shared" si="2"/>
        <v>298969198.97</v>
      </c>
    </row>
    <row r="61" ht="12.75"/>
    <row r="62" spans="6:6">
      <c r="F62" s="43"/>
    </row>
    <row r="63" spans="6:6">
      <c r="F63" s="43"/>
    </row>
    <row r="64" spans="6:6">
      <c r="F64" s="43"/>
    </row>
    <row r="65" spans="6:6">
      <c r="F65" s="43"/>
    </row>
    <row r="66" spans="6:6">
      <c r="F66" s="43"/>
    </row>
    <row r="67" spans="6:6">
      <c r="F67" s="43"/>
    </row>
    <row r="68" spans="6:6">
      <c r="F68" s="43"/>
    </row>
    <row r="69" spans="6:6">
      <c r="F69" s="43"/>
    </row>
    <row r="70" spans="6:6">
      <c r="F70" s="43"/>
    </row>
    <row r="71" spans="6:6">
      <c r="F71" s="43"/>
    </row>
    <row r="72" spans="6:6">
      <c r="F72" s="43"/>
    </row>
    <row r="73" spans="6:6">
      <c r="F73" s="43"/>
    </row>
    <row r="74" spans="6:6">
      <c r="F74" s="43"/>
    </row>
    <row r="75" spans="6:6">
      <c r="F75" s="43"/>
    </row>
    <row r="76" spans="6:6">
      <c r="F76" s="43"/>
    </row>
    <row r="77" spans="6:6">
      <c r="F77" s="43"/>
    </row>
    <row r="78" spans="6:6">
      <c r="F78" s="43"/>
    </row>
    <row r="79" spans="6:6">
      <c r="F79" s="43"/>
    </row>
    <row r="80" spans="6:6">
      <c r="F80" s="43"/>
    </row>
    <row r="81" spans="6:6">
      <c r="F81" s="43"/>
    </row>
    <row r="82" spans="6:6">
      <c r="F82" s="43"/>
    </row>
    <row r="83" spans="6:6">
      <c r="F83" s="43"/>
    </row>
    <row r="84" spans="6:6">
      <c r="F84" s="43"/>
    </row>
    <row r="85" spans="6:6">
      <c r="F85" s="43"/>
    </row>
    <row r="86" spans="6:6">
      <c r="F86" s="43"/>
    </row>
    <row r="87" spans="6:6">
      <c r="F87" s="43"/>
    </row>
    <row r="88" spans="6:6">
      <c r="F88" s="43"/>
    </row>
    <row r="89" spans="6:6">
      <c r="F89" s="43"/>
    </row>
    <row r="90" spans="6:6">
      <c r="F90" s="43"/>
    </row>
    <row r="91" spans="6:6">
      <c r="F91" s="43"/>
    </row>
    <row r="92" spans="6:6">
      <c r="F92" s="43"/>
    </row>
    <row r="93" spans="6:6">
      <c r="F93" s="43"/>
    </row>
    <row r="94" spans="6:6">
      <c r="F94" s="43"/>
    </row>
    <row r="95" spans="6:6">
      <c r="F95" s="43"/>
    </row>
    <row r="96" spans="6:6">
      <c r="F96" s="43"/>
    </row>
    <row r="97" spans="6:6">
      <c r="F97" s="43"/>
    </row>
    <row r="98" spans="6:6">
      <c r="F98" s="43"/>
    </row>
    <row r="99" spans="6:6">
      <c r="F99" s="43"/>
    </row>
    <row r="100" spans="6:6">
      <c r="F100" s="43"/>
    </row>
    <row r="101" spans="6:6">
      <c r="F101" s="43"/>
    </row>
    <row r="102" spans="6:6">
      <c r="F102" s="43"/>
    </row>
    <row r="103" spans="6:6">
      <c r="F103" s="43"/>
    </row>
    <row r="104" spans="6:6">
      <c r="F104" s="43"/>
    </row>
    <row r="105" spans="6:6">
      <c r="F105" s="43"/>
    </row>
    <row r="106" spans="6:6">
      <c r="F106" s="43"/>
    </row>
    <row r="107" spans="6:6">
      <c r="F107" s="43"/>
    </row>
    <row r="108" spans="6:6">
      <c r="F108" s="43"/>
    </row>
    <row r="109" spans="6:6">
      <c r="F109" s="43"/>
    </row>
    <row r="110" spans="6:6">
      <c r="F110" s="43"/>
    </row>
    <row r="111" spans="6:6">
      <c r="F111" s="43"/>
    </row>
  </sheetData>
  <mergeCells count="7">
    <mergeCell ref="A7:A9"/>
    <mergeCell ref="B7:B9"/>
    <mergeCell ref="C7:C9"/>
    <mergeCell ref="C20:C30"/>
    <mergeCell ref="D7:D9"/>
    <mergeCell ref="E7:F8"/>
    <mergeCell ref="G7:H8"/>
  </mergeCells>
  <dataValidations count="4">
    <dataValidation allowBlank="1" showInputMessage="1" showErrorMessage="1" promptTitle="DEUDOR" prompt="Sea cuidadoso en la clasificaciòn del Deudor, es decir, no capture créditos de el Gobierno del Estado o Municipios en la sección de  Organismos." sqref="A57"/>
    <dataValidation type="list" allowBlank="1" showInputMessage="1" showErrorMessage="1" prompt="Procure NO incluir valores núméricos para el Acreedor, ya que originarán errores en el proceso de valodación" sqref="B57">
      <formula1>Acreed</formula1>
    </dataValidation>
    <dataValidation type="decimal" operator="between" allowBlank="1" showInputMessage="1" showErrorMessage="1" errorTitle="Error en el valor" error="Debe introducir &#10;una cantidad numérica&#10;" sqref="C57:D57 F57:H57">
      <formula1>0</formula1>
      <formula2>999999999999999</formula2>
    </dataValidation>
    <dataValidation type="decimal" operator="between" allowBlank="1" showInputMessage="1" showErrorMessage="1" errorTitle="Error en el valor" error="Debe introducir &#10;una cantidad numérica&#10;" promptTitle="VALOR DE UDIS" prompt="Solo incluir el importe de UDIS, sin convertirlos a pesos" sqref="E57">
      <formula1>0</formula1>
      <formula2>999999999999999</formula2>
    </dataValidation>
  </dataValidations>
  <pageMargins left="0.709722222222222" right="0.709722222222222" top="1.74930555555556" bottom="1.74930555555556" header="0.309722222222222" footer="0.309722222222222"/>
  <pageSetup paperSize="5" orientation="landscape" horizontalDpi="600"/>
  <headerFooter>
    <oddHeader>&amp;C&amp;G</oddHeader>
    <oddFooter>&amp;LFecha de actualización:
30 de septiembre de 2016.&amp;CUnidad responsable 
de la información:
Dirección de Operación de Fondos y Valores&amp;RUnidad responsable
de la publicación:
Dirección de Transparencia
y Acceso a la Información
Pública del Poder Ejecutivo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Hoja1 (2)</vt:lpstr>
      <vt:lpstr>Hoja1 (3)</vt:lpstr>
      <vt:lpstr>Hoja2</vt:lpstr>
      <vt:lpstr>Hoja3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GERARDOA</dc:creator>
  <cp:lastModifiedBy>GERARDOA</cp:lastModifiedBy>
  <dcterms:created xsi:type="dcterms:W3CDTF">2016-04-07T21:14:00Z</dcterms:created>
  <cp:lastPrinted>2016-04-08T15:34:00Z</cp:lastPrinted>
  <dcterms:modified xsi:type="dcterms:W3CDTF">2017-02-21T17:43:16Z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2058-10.1.0.5795</vt:lpwstr>
  </property>
</Properties>
</file>